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05" yWindow="-105" windowWidth="23250" windowHeight="12450" activeTab="4"/>
  </bookViews>
  <sheets>
    <sheet name="Лист3" sheetId="4" r:id="rId1"/>
    <sheet name="пурсит1" sheetId="1" r:id="rId2"/>
    <sheet name="КУБОК" sheetId="10" r:id="rId3"/>
    <sheet name="спринт" sheetId="5" r:id="rId4"/>
    <sheet name="СБК" sheetId="7" r:id="rId5"/>
    <sheet name="гонка" sheetId="6" r:id="rId6"/>
    <sheet name="итог" sheetId="2" r:id="rId7"/>
    <sheet name="ком" sheetId="8" r:id="rId8"/>
    <sheet name="эстафета" sheetId="3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7" l="1"/>
  <c r="J94" i="7"/>
  <c r="J106" i="7"/>
  <c r="J93" i="7"/>
  <c r="J96" i="7"/>
  <c r="J101" i="7"/>
  <c r="J120" i="7"/>
  <c r="J100" i="7"/>
  <c r="J118" i="7"/>
  <c r="J119" i="7"/>
  <c r="J99" i="7"/>
  <c r="J103" i="7"/>
  <c r="J108" i="7"/>
  <c r="J95" i="7"/>
  <c r="J97" i="7"/>
  <c r="J110" i="7"/>
  <c r="J92" i="7"/>
  <c r="J98" i="7"/>
  <c r="J105" i="7"/>
  <c r="J102" i="7"/>
  <c r="J109" i="7"/>
  <c r="J121" i="7"/>
  <c r="J115" i="7"/>
  <c r="J112" i="7"/>
  <c r="J104" i="7"/>
  <c r="J107" i="7"/>
  <c r="J117" i="7"/>
  <c r="J123" i="7"/>
  <c r="J111" i="7"/>
  <c r="J116" i="7"/>
  <c r="J122" i="7"/>
  <c r="J113" i="7"/>
  <c r="J114" i="7"/>
  <c r="J87" i="7"/>
  <c r="J79" i="7"/>
  <c r="J74" i="7"/>
  <c r="J77" i="7"/>
  <c r="J90" i="7"/>
  <c r="J82" i="7"/>
  <c r="J75" i="7"/>
  <c r="J89" i="7"/>
  <c r="J81" i="7"/>
  <c r="J68" i="7"/>
  <c r="J66" i="7"/>
  <c r="J83" i="7"/>
  <c r="J88" i="7"/>
  <c r="J76" i="7"/>
  <c r="J69" i="7"/>
  <c r="J73" i="7"/>
  <c r="J85" i="7"/>
  <c r="J78" i="7"/>
  <c r="J65" i="7"/>
  <c r="J84" i="7"/>
  <c r="J71" i="7"/>
  <c r="J80" i="7"/>
  <c r="J86" i="7"/>
  <c r="J70" i="7"/>
  <c r="J72" i="7"/>
  <c r="J67" i="7"/>
  <c r="J58" i="7"/>
  <c r="J49" i="7"/>
  <c r="J52" i="7"/>
  <c r="J44" i="7"/>
  <c r="J48" i="7"/>
  <c r="J61" i="7"/>
  <c r="J56" i="7"/>
  <c r="J46" i="7"/>
  <c r="J53" i="7"/>
  <c r="J59" i="7"/>
  <c r="J55" i="7"/>
  <c r="J62" i="7"/>
  <c r="J60" i="7"/>
  <c r="J42" i="7"/>
  <c r="J43" i="7"/>
  <c r="J50" i="7"/>
  <c r="J45" i="7"/>
  <c r="J51" i="7"/>
  <c r="J63" i="7"/>
  <c r="J54" i="7"/>
  <c r="J47" i="7"/>
  <c r="J57" i="7"/>
  <c r="J29" i="7"/>
  <c r="J38" i="7"/>
  <c r="J22" i="7"/>
  <c r="J28" i="7"/>
  <c r="J39" i="7"/>
  <c r="J13" i="7"/>
  <c r="J21" i="7"/>
  <c r="J14" i="7"/>
  <c r="J27" i="7"/>
  <c r="J20" i="7"/>
  <c r="J18" i="7"/>
  <c r="J35" i="7"/>
  <c r="J36" i="7"/>
  <c r="J32" i="7"/>
  <c r="J23" i="7"/>
  <c r="J24" i="7"/>
  <c r="J33" i="7"/>
  <c r="J31" i="7"/>
  <c r="J15" i="7"/>
  <c r="J34" i="7"/>
  <c r="J17" i="7"/>
  <c r="J19" i="7"/>
  <c r="J37" i="7"/>
  <c r="J16" i="7"/>
  <c r="J40" i="7"/>
  <c r="J30" i="7"/>
  <c r="J25" i="7"/>
  <c r="J109" i="5" l="1"/>
  <c r="AH3" i="8"/>
  <c r="AH4" i="8"/>
  <c r="AH5" i="8"/>
  <c r="AH6" i="8"/>
  <c r="AH7" i="8"/>
  <c r="AH8" i="8"/>
  <c r="AH9" i="8"/>
  <c r="AH2" i="8"/>
  <c r="J141" i="5" l="1"/>
  <c r="J133" i="5"/>
  <c r="J142" i="5"/>
  <c r="J66" i="5"/>
  <c r="J56" i="5"/>
  <c r="J71" i="5"/>
  <c r="J75" i="5"/>
  <c r="J70" i="5"/>
  <c r="J31" i="5"/>
  <c r="J148" i="5" l="1"/>
  <c r="J144" i="5"/>
  <c r="J147" i="5"/>
  <c r="J149" i="5"/>
  <c r="J146" i="5"/>
  <c r="J145" i="5"/>
  <c r="J151" i="5"/>
  <c r="J150" i="5"/>
  <c r="J120" i="5"/>
  <c r="J139" i="5"/>
  <c r="J128" i="5"/>
  <c r="J123" i="5"/>
  <c r="J132" i="5"/>
  <c r="J136" i="5"/>
  <c r="J131" i="5"/>
  <c r="J121" i="5"/>
  <c r="J130" i="5"/>
  <c r="J138" i="5"/>
  <c r="J135" i="5"/>
  <c r="J124" i="5"/>
  <c r="J134" i="5"/>
  <c r="J126" i="5"/>
  <c r="J140" i="5"/>
  <c r="J125" i="5"/>
  <c r="J122" i="5"/>
  <c r="J129" i="5"/>
  <c r="J127" i="5"/>
  <c r="J137" i="5"/>
  <c r="J104" i="5"/>
  <c r="J112" i="5"/>
  <c r="J118" i="5"/>
  <c r="J102" i="5"/>
  <c r="J114" i="5"/>
  <c r="J105" i="5"/>
  <c r="J116" i="5"/>
  <c r="J113" i="5"/>
  <c r="J115" i="5"/>
  <c r="J111" i="5"/>
  <c r="J103" i="5"/>
  <c r="J117" i="5"/>
  <c r="J108" i="5"/>
  <c r="J106" i="5"/>
  <c r="J107" i="5"/>
  <c r="J110" i="5"/>
  <c r="J93" i="5"/>
  <c r="J91" i="5"/>
  <c r="J95" i="5"/>
  <c r="J92" i="5"/>
  <c r="J90" i="5"/>
  <c r="J94" i="5"/>
  <c r="J96" i="5"/>
  <c r="J89" i="5"/>
  <c r="J85" i="5"/>
  <c r="J82" i="5"/>
  <c r="J81" i="5"/>
  <c r="J83" i="5"/>
  <c r="J78" i="5"/>
  <c r="J79" i="5"/>
  <c r="J80" i="5"/>
  <c r="J86" i="5"/>
  <c r="J84" i="5"/>
  <c r="J40" i="5"/>
  <c r="J45" i="5"/>
  <c r="J74" i="5"/>
  <c r="J44" i="5"/>
  <c r="J49" i="5"/>
  <c r="J63" i="5"/>
  <c r="J43" i="5"/>
  <c r="J61" i="5"/>
  <c r="J53" i="5"/>
  <c r="J59" i="5"/>
  <c r="J60" i="5"/>
  <c r="J41" i="5"/>
  <c r="J39" i="5"/>
  <c r="J52" i="5"/>
  <c r="J54" i="5"/>
  <c r="J48" i="5"/>
  <c r="J73" i="5"/>
  <c r="J64" i="5"/>
  <c r="J69" i="5"/>
  <c r="J57" i="5"/>
  <c r="J65" i="5"/>
  <c r="J67" i="5"/>
  <c r="J58" i="5"/>
  <c r="J55" i="5"/>
  <c r="J62" i="5"/>
  <c r="J42" i="5"/>
  <c r="J36" i="5"/>
  <c r="J46" i="5"/>
  <c r="J68" i="5"/>
  <c r="J38" i="5"/>
  <c r="J51" i="5"/>
  <c r="J50" i="5"/>
  <c r="J47" i="5"/>
  <c r="J72" i="5"/>
  <c r="J25" i="5"/>
  <c r="J15" i="5"/>
  <c r="J17" i="5"/>
  <c r="J22" i="5"/>
  <c r="J29" i="5"/>
  <c r="J33" i="5"/>
  <c r="J32" i="5"/>
  <c r="J16" i="5"/>
  <c r="J14" i="5"/>
  <c r="J35" i="5"/>
  <c r="J28" i="5"/>
  <c r="J24" i="5"/>
  <c r="J30" i="5"/>
  <c r="J26" i="5"/>
  <c r="J21" i="5"/>
  <c r="J27" i="5"/>
  <c r="J23" i="5"/>
  <c r="J13" i="5"/>
  <c r="J19" i="5"/>
  <c r="J34" i="5"/>
  <c r="J20" i="5"/>
  <c r="J18" i="5"/>
  <c r="I146" i="3" l="1"/>
  <c r="K33" i="3"/>
  <c r="K118" i="3"/>
  <c r="J117" i="3"/>
  <c r="I116" i="3"/>
  <c r="K108" i="3"/>
  <c r="J107" i="3"/>
  <c r="I106" i="3"/>
  <c r="K103" i="3"/>
  <c r="J102" i="3"/>
  <c r="I101" i="3"/>
  <c r="K113" i="3"/>
  <c r="J112" i="3"/>
  <c r="I111" i="3"/>
  <c r="J143" i="3"/>
  <c r="I142" i="3"/>
  <c r="J135" i="3"/>
  <c r="I134" i="3"/>
  <c r="J151" i="3"/>
  <c r="I150" i="3"/>
  <c r="J147" i="3"/>
  <c r="J139" i="3"/>
  <c r="I138" i="3"/>
  <c r="J123" i="3"/>
  <c r="I122" i="3"/>
  <c r="J131" i="3"/>
  <c r="I130" i="3"/>
  <c r="J127" i="3"/>
  <c r="I126" i="3"/>
  <c r="J65" i="3"/>
  <c r="I64" i="3"/>
  <c r="J73" i="3"/>
  <c r="I72" i="3"/>
  <c r="J93" i="3"/>
  <c r="I92" i="3"/>
  <c r="J85" i="3"/>
  <c r="I84" i="3"/>
  <c r="J57" i="3"/>
  <c r="I56" i="3"/>
  <c r="J97" i="3"/>
  <c r="I96" i="3"/>
  <c r="J81" i="3"/>
  <c r="I80" i="3"/>
  <c r="J89" i="3"/>
  <c r="I88" i="3"/>
  <c r="J77" i="3"/>
  <c r="I76" i="3"/>
  <c r="J61" i="3"/>
  <c r="I60" i="3"/>
  <c r="J69" i="3"/>
  <c r="I68" i="3"/>
  <c r="J53" i="3"/>
  <c r="I52" i="3"/>
  <c r="K28" i="3"/>
  <c r="J27" i="3"/>
  <c r="I26" i="3"/>
  <c r="K48" i="3"/>
  <c r="J47" i="3"/>
  <c r="I46" i="3"/>
  <c r="J32" i="3"/>
  <c r="I31" i="3"/>
  <c r="K43" i="3"/>
  <c r="J42" i="3"/>
  <c r="I41" i="3"/>
  <c r="K38" i="3"/>
  <c r="J37" i="3"/>
  <c r="I36" i="3"/>
  <c r="K23" i="3"/>
  <c r="J22" i="3"/>
  <c r="I21" i="3"/>
  <c r="K18" i="3"/>
  <c r="J17" i="3"/>
  <c r="I16" i="3"/>
  <c r="AQ16" i="2" l="1"/>
  <c r="AQ17" i="2"/>
  <c r="AQ18" i="2"/>
  <c r="AQ19" i="2"/>
  <c r="AQ20" i="2"/>
  <c r="AQ21" i="2"/>
  <c r="AQ15" i="2"/>
  <c r="AL16" i="2"/>
  <c r="AL17" i="2"/>
  <c r="AL18" i="2"/>
  <c r="AL19" i="2"/>
  <c r="AL20" i="2"/>
  <c r="AL21" i="2"/>
  <c r="AL15" i="2"/>
  <c r="AG16" i="2"/>
  <c r="AG17" i="2"/>
  <c r="AG18" i="2"/>
  <c r="AG19" i="2"/>
  <c r="AG20" i="2"/>
  <c r="AG21" i="2"/>
  <c r="AG15" i="2"/>
  <c r="AB16" i="2"/>
  <c r="AB17" i="2"/>
  <c r="AB18" i="2"/>
  <c r="AB19" i="2"/>
  <c r="AB20" i="2"/>
  <c r="AB21" i="2"/>
  <c r="AB15" i="2"/>
</calcChain>
</file>

<file path=xl/sharedStrings.xml><?xml version="1.0" encoding="utf-8"?>
<sst xmlns="http://schemas.openxmlformats.org/spreadsheetml/2006/main" count="2051" uniqueCount="534">
  <si>
    <t>РЕЗУЛЬТАТЫ</t>
  </si>
  <si>
    <t>Жюри</t>
  </si>
  <si>
    <t>главный судья</t>
  </si>
  <si>
    <t>Акмолинская</t>
  </si>
  <si>
    <t>зам.гл.судьи по трассе</t>
  </si>
  <si>
    <t>Описание дистанции</t>
  </si>
  <si>
    <t>член жюри</t>
  </si>
  <si>
    <t>Павлодарская</t>
  </si>
  <si>
    <t>ВКО</t>
  </si>
  <si>
    <t>Карагандинская</t>
  </si>
  <si>
    <t>лежа/стоя/лежа/стоя</t>
  </si>
  <si>
    <t>М</t>
  </si>
  <si>
    <t>ст</t>
  </si>
  <si>
    <t>фамилия,имя</t>
  </si>
  <si>
    <t>г/р</t>
  </si>
  <si>
    <t>звание</t>
  </si>
  <si>
    <t>область</t>
  </si>
  <si>
    <t>принадлежность</t>
  </si>
  <si>
    <t>л</t>
  </si>
  <si>
    <t>с</t>
  </si>
  <si>
    <t>рез-т</t>
  </si>
  <si>
    <t>оч</t>
  </si>
  <si>
    <t>вып</t>
  </si>
  <si>
    <t>Ручьев Иван</t>
  </si>
  <si>
    <t>кмс</t>
  </si>
  <si>
    <t>Алматинская</t>
  </si>
  <si>
    <t>Васильев Вячеслав</t>
  </si>
  <si>
    <t>СДЮШ по ЗВС</t>
  </si>
  <si>
    <t>мс</t>
  </si>
  <si>
    <t>ШВСМ</t>
  </si>
  <si>
    <t>РСШИКОР</t>
  </si>
  <si>
    <t>РШВСМ,СДЮСШ по ЗВС</t>
  </si>
  <si>
    <t>Червенко Данил</t>
  </si>
  <si>
    <t>СДЮШОР №2,ЦОП</t>
  </si>
  <si>
    <t>Амурлаев Руслан</t>
  </si>
  <si>
    <t>ШВСМ,ЦОП</t>
  </si>
  <si>
    <t>СКО</t>
  </si>
  <si>
    <t>СДЮСШ,ЦПОР</t>
  </si>
  <si>
    <t>Куралес Вадим</t>
  </si>
  <si>
    <t>СДЮШОР</t>
  </si>
  <si>
    <t>Мельник Дмитрий</t>
  </si>
  <si>
    <t>ОСДЮШОР № 2</t>
  </si>
  <si>
    <t>Конивец Владимир</t>
  </si>
  <si>
    <t>Хасенов Ильяс</t>
  </si>
  <si>
    <t>Еремин Владимир</t>
  </si>
  <si>
    <t>СДЮСШ</t>
  </si>
  <si>
    <t>Башкиров Антон</t>
  </si>
  <si>
    <t>Омаров Диас</t>
  </si>
  <si>
    <t>Бровко Виктор</t>
  </si>
  <si>
    <t>Куандык Ержанат</t>
  </si>
  <si>
    <t>Молчанюк Андрей</t>
  </si>
  <si>
    <t>ДЮСШ № 1</t>
  </si>
  <si>
    <t>Матыскин Илья</t>
  </si>
  <si>
    <t>Авизов Богдан</t>
  </si>
  <si>
    <t>СДЮСШ по ЗВС</t>
  </si>
  <si>
    <t>Генева Милана</t>
  </si>
  <si>
    <t>Чупик Яна</t>
  </si>
  <si>
    <t>Миронова Валерия</t>
  </si>
  <si>
    <t>Пивоварова Надежда</t>
  </si>
  <si>
    <t>РШВСМ</t>
  </si>
  <si>
    <t>Польдяева Мария</t>
  </si>
  <si>
    <t>Хмельницкая Анастасия</t>
  </si>
  <si>
    <t>ЦПОР,СДЮСШ</t>
  </si>
  <si>
    <t>Долгополова Ксения</t>
  </si>
  <si>
    <t>Чищенко Арина</t>
  </si>
  <si>
    <t>Горелова Арина</t>
  </si>
  <si>
    <t>Цай Екатерина</t>
  </si>
  <si>
    <t>Аношкин Данил</t>
  </si>
  <si>
    <t>Киселев Максим</t>
  </si>
  <si>
    <t>Кондаков Кирилл</t>
  </si>
  <si>
    <t>Онищенко Владислав</t>
  </si>
  <si>
    <t>Евдокимова София</t>
  </si>
  <si>
    <t>Середникова Анастасия</t>
  </si>
  <si>
    <t>Щедрина Надежда</t>
  </si>
  <si>
    <t>ОСДЮСШ по ЗВС</t>
  </si>
  <si>
    <t>Щедрина Анастасия</t>
  </si>
  <si>
    <t>Союз Биатлонистов Республики Казахстан</t>
  </si>
  <si>
    <t>Сидоркин Владислав</t>
  </si>
  <si>
    <t>Верховников Эльдар</t>
  </si>
  <si>
    <t>Майнингер Георгий</t>
  </si>
  <si>
    <t>Шефер Эрик</t>
  </si>
  <si>
    <t>Сатыбалдина Сабина</t>
  </si>
  <si>
    <t>Мельник Андрей</t>
  </si>
  <si>
    <t>Дудко Данил</t>
  </si>
  <si>
    <t>Черняев Данил</t>
  </si>
  <si>
    <t>Зиновьев Максим</t>
  </si>
  <si>
    <t>Малыков Владислав</t>
  </si>
  <si>
    <t>Юдин Александр</t>
  </si>
  <si>
    <t>Межидов Руслан</t>
  </si>
  <si>
    <t>Линдт Виталий</t>
  </si>
  <si>
    <t>Панамарев Кирилл</t>
  </si>
  <si>
    <t>Майер Салина</t>
  </si>
  <si>
    <t>Павловская Диана</t>
  </si>
  <si>
    <t>Бадриденова Алина</t>
  </si>
  <si>
    <t>Лазарева Ксения</t>
  </si>
  <si>
    <t>Викулова Анна</t>
  </si>
  <si>
    <t>Аришев Агзам</t>
  </si>
  <si>
    <t>Мезенцева Эвелина</t>
  </si>
  <si>
    <t>Карабаева Алема</t>
  </si>
  <si>
    <t>Смирнова Глафира</t>
  </si>
  <si>
    <t>СДЮШОР по ЗВС</t>
  </si>
  <si>
    <t>Беленков Михаил</t>
  </si>
  <si>
    <t>Варавин Иван</t>
  </si>
  <si>
    <t>Вдовина Валерия</t>
  </si>
  <si>
    <t>Громов Денис</t>
  </si>
  <si>
    <t>Козлов Илья</t>
  </si>
  <si>
    <t>Чулков Роман</t>
  </si>
  <si>
    <t>Кучеров Илья</t>
  </si>
  <si>
    <t>Сулейменова Даяна</t>
  </si>
  <si>
    <t>Кошкарева Екатерина</t>
  </si>
  <si>
    <t>Каданцев Артур</t>
  </si>
  <si>
    <t>Афанасьев Артем</t>
  </si>
  <si>
    <t>Гребенщиков Егор</t>
  </si>
  <si>
    <t>Малахов Андрей</t>
  </si>
  <si>
    <t>Бектемирова Софья</t>
  </si>
  <si>
    <t>Рыбалкина Эвелина</t>
  </si>
  <si>
    <t>Козорезов Александр</t>
  </si>
  <si>
    <t>Швачко Никита</t>
  </si>
  <si>
    <t>Швачко Александр</t>
  </si>
  <si>
    <t>Козорезова Елена</t>
  </si>
  <si>
    <t>Хакимов Захар</t>
  </si>
  <si>
    <t>ШВСМ,ДЮСШОР</t>
  </si>
  <si>
    <t>Тесленко Руслан</t>
  </si>
  <si>
    <t>Брагин Владимир</t>
  </si>
  <si>
    <t>Литвинов Евгений</t>
  </si>
  <si>
    <t>Мусохранова  Екатерина</t>
  </si>
  <si>
    <t>Ардалионова Ульяна</t>
  </si>
  <si>
    <t>Федоров Кирилл</t>
  </si>
  <si>
    <t>Кузнецов Степан</t>
  </si>
  <si>
    <t>Ляхов Никита</t>
  </si>
  <si>
    <t>Дымовских Милана</t>
  </si>
  <si>
    <t>Рамазан Аружан</t>
  </si>
  <si>
    <t>Шаповалов Георгий</t>
  </si>
  <si>
    <t>г.Алматы</t>
  </si>
  <si>
    <t>Филимонов Даниил</t>
  </si>
  <si>
    <t>КДЮСШ№3</t>
  </si>
  <si>
    <t>РСШИКОР,КДЮСШ</t>
  </si>
  <si>
    <t>Машкова Полина</t>
  </si>
  <si>
    <t>КДЮСШ№ 3</t>
  </si>
  <si>
    <t>Шарипов Ринат</t>
  </si>
  <si>
    <t>РСШИКОР,ШВСМ по ЗВС</t>
  </si>
  <si>
    <t>РСШИКОР.ШВСМ по ЗВС</t>
  </si>
  <si>
    <t>Актюбинская</t>
  </si>
  <si>
    <t>РСШИКОР,ДЮСШ</t>
  </si>
  <si>
    <t>СДЮШОР по ЗВС,ШВСМ</t>
  </si>
  <si>
    <t>Редькин Антон</t>
  </si>
  <si>
    <t>СДЮШОР № 2,РСШИКОР</t>
  </si>
  <si>
    <t>ДЮСШ г.Семей</t>
  </si>
  <si>
    <t>Дюсенов Асет</t>
  </si>
  <si>
    <t>Дарьин Иван</t>
  </si>
  <si>
    <t>Мельников Павел</t>
  </si>
  <si>
    <t>Ширяева Виктория</t>
  </si>
  <si>
    <t>Балтабаева Камила</t>
  </si>
  <si>
    <t>Подгорнова Полина</t>
  </si>
  <si>
    <t>Воробьева Мария</t>
  </si>
  <si>
    <t>Радченко Роман</t>
  </si>
  <si>
    <t>Сауленко Валентина</t>
  </si>
  <si>
    <t>к</t>
  </si>
  <si>
    <t>СДЮСШ,Балкашин</t>
  </si>
  <si>
    <t>СДЮСШ,Балкашино</t>
  </si>
  <si>
    <t>Хуснулина Дильназ</t>
  </si>
  <si>
    <t>ОСДЮШ по ЗВС</t>
  </si>
  <si>
    <t>Главный судья</t>
  </si>
  <si>
    <t>судья МК</t>
  </si>
  <si>
    <t>Р.Хайрутдинов</t>
  </si>
  <si>
    <t>Главный секретарь</t>
  </si>
  <si>
    <t>НСВК</t>
  </si>
  <si>
    <t>Т.Реш</t>
  </si>
  <si>
    <t>Алматы</t>
  </si>
  <si>
    <t>№</t>
  </si>
  <si>
    <t>спринт</t>
  </si>
  <si>
    <t>инд.гонка</t>
  </si>
  <si>
    <t>эстафета</t>
  </si>
  <si>
    <t>всего</t>
  </si>
  <si>
    <t>место</t>
  </si>
  <si>
    <t>ю</t>
  </si>
  <si>
    <t>юнош</t>
  </si>
  <si>
    <t>дев</t>
  </si>
  <si>
    <t>очков</t>
  </si>
  <si>
    <t>СДЮСШ по ЗВС,</t>
  </si>
  <si>
    <t>этап</t>
  </si>
  <si>
    <t>Команда</t>
  </si>
  <si>
    <t>рубеж</t>
  </si>
  <si>
    <t>личный рез-т</t>
  </si>
  <si>
    <t>результат команды</t>
  </si>
  <si>
    <t>очки</t>
  </si>
  <si>
    <t>выпол</t>
  </si>
  <si>
    <t>Юниоры (молодежь) 4 х 7,5 км</t>
  </si>
  <si>
    <t>Бауэр К</t>
  </si>
  <si>
    <t>Акимов Н</t>
  </si>
  <si>
    <t>Мельник Д</t>
  </si>
  <si>
    <t>Бирюков А</t>
  </si>
  <si>
    <t>Башкиров А</t>
  </si>
  <si>
    <t>Кондаков К</t>
  </si>
  <si>
    <t>Аношкин Д</t>
  </si>
  <si>
    <t>Омаров Д</t>
  </si>
  <si>
    <t>Бровко В</t>
  </si>
  <si>
    <t>Сидоркин Д</t>
  </si>
  <si>
    <t>Ручьев И</t>
  </si>
  <si>
    <t>Куандык Е</t>
  </si>
  <si>
    <t>Васильев В</t>
  </si>
  <si>
    <t xml:space="preserve"> старшие юноши 3 х 7,5 км</t>
  </si>
  <si>
    <t>Акмолинская лично</t>
  </si>
  <si>
    <t>Червенко Д</t>
  </si>
  <si>
    <t>Амурлаев Р</t>
  </si>
  <si>
    <t>Куралес В</t>
  </si>
  <si>
    <t>Каданцев А</t>
  </si>
  <si>
    <t>Безгинов А</t>
  </si>
  <si>
    <t>Малыков В</t>
  </si>
  <si>
    <t>ВКО лично</t>
  </si>
  <si>
    <t>Литвинов Е</t>
  </si>
  <si>
    <t>Молчанюк А</t>
  </si>
  <si>
    <t>Матыскин И</t>
  </si>
  <si>
    <t>Чулков Р</t>
  </si>
  <si>
    <t>Козлов И</t>
  </si>
  <si>
    <t>Конивец В</t>
  </si>
  <si>
    <t>Брагин В</t>
  </si>
  <si>
    <t>Сидоркин В</t>
  </si>
  <si>
    <t>Васильев К</t>
  </si>
  <si>
    <t>Шовский С</t>
  </si>
  <si>
    <t>Мельников П</t>
  </si>
  <si>
    <t>Юниорки (молодежь) 4 х 6 км</t>
  </si>
  <si>
    <t>Генева М</t>
  </si>
  <si>
    <t>Чупик Я</t>
  </si>
  <si>
    <t>Миронова В</t>
  </si>
  <si>
    <t>Титиевская К</t>
  </si>
  <si>
    <t>Ардалионова У</t>
  </si>
  <si>
    <t>Бектемирова Е</t>
  </si>
  <si>
    <t>Егорова П</t>
  </si>
  <si>
    <t>Викулова А</t>
  </si>
  <si>
    <t>Касенова А</t>
  </si>
  <si>
    <t>Чищенко А</t>
  </si>
  <si>
    <t>Хмельницкая А</t>
  </si>
  <si>
    <t xml:space="preserve"> старшие девушки 3 х 6 км</t>
  </si>
  <si>
    <t>Бадриденова А</t>
  </si>
  <si>
    <t>Крюкова А</t>
  </si>
  <si>
    <t>Мусохранова Е</t>
  </si>
  <si>
    <t>Щедрина Н</t>
  </si>
  <si>
    <t>Середнякова А</t>
  </si>
  <si>
    <t>Польдяева М</t>
  </si>
  <si>
    <t>МК</t>
  </si>
  <si>
    <t>Жарницкий Е</t>
  </si>
  <si>
    <t>Майненгер Г</t>
  </si>
  <si>
    <t>Байболды М</t>
  </si>
  <si>
    <t>Балуанов Б</t>
  </si>
  <si>
    <t>Козорезов А</t>
  </si>
  <si>
    <t>Швачко А</t>
  </si>
  <si>
    <t>Мухамбетов</t>
  </si>
  <si>
    <t xml:space="preserve">Акмолинская </t>
  </si>
  <si>
    <t>Мельник А</t>
  </si>
  <si>
    <t>Дудко Д</t>
  </si>
  <si>
    <t>Межидов Р</t>
  </si>
  <si>
    <t>Шефер Э</t>
  </si>
  <si>
    <t>Авизов Б</t>
  </si>
  <si>
    <t>Шаповалов Е</t>
  </si>
  <si>
    <t>Тесленко Р</t>
  </si>
  <si>
    <t>Филимонов Д</t>
  </si>
  <si>
    <t>ВКО  лично</t>
  </si>
  <si>
    <t>Федоров К</t>
  </si>
  <si>
    <t>Малахов А</t>
  </si>
  <si>
    <t>Аришев А</t>
  </si>
  <si>
    <t>Еремин В</t>
  </si>
  <si>
    <t>Афанасьев</t>
  </si>
  <si>
    <t>Гребенщиков Е</t>
  </si>
  <si>
    <t>Хасенов И</t>
  </si>
  <si>
    <t>Пухов Ю</t>
  </si>
  <si>
    <t>Зиновьев М</t>
  </si>
  <si>
    <t>Радченко Р</t>
  </si>
  <si>
    <t>Линдт В</t>
  </si>
  <si>
    <t>Громов Д</t>
  </si>
  <si>
    <t>Скрипкина А</t>
  </si>
  <si>
    <t>Рыбалкина Э</t>
  </si>
  <si>
    <t>Лазарева К</t>
  </si>
  <si>
    <t>Воробьева М</t>
  </si>
  <si>
    <t>Щедрина А</t>
  </si>
  <si>
    <t>Горелова А</t>
  </si>
  <si>
    <t>Козорезова Е</t>
  </si>
  <si>
    <t>Пакулина У</t>
  </si>
  <si>
    <t>Цай Е</t>
  </si>
  <si>
    <t>Жалгасова Б</t>
  </si>
  <si>
    <t>Машкова П</t>
  </si>
  <si>
    <t>Подгорнова П</t>
  </si>
  <si>
    <t>Майер С</t>
  </si>
  <si>
    <t>Балтабаева К</t>
  </si>
  <si>
    <t xml:space="preserve">                Молодежный Чемпионат Республики Казахстан по биатлону</t>
  </si>
  <si>
    <t>Лыжно-биатлонный конплекс "Алатау"</t>
  </si>
  <si>
    <t>город Алматы</t>
  </si>
  <si>
    <t>Эстафетная гонка</t>
  </si>
  <si>
    <t>28 февраля 2022 год</t>
  </si>
  <si>
    <t xml:space="preserve">Зам.гл.судьи </t>
  </si>
  <si>
    <t>Член жюри</t>
  </si>
  <si>
    <t>Р.Хайрутлинов</t>
  </si>
  <si>
    <t>К.Анастасияди</t>
  </si>
  <si>
    <t>А.Барило</t>
  </si>
  <si>
    <t>В.Смирнов</t>
  </si>
  <si>
    <t>Г.Макаров</t>
  </si>
  <si>
    <t>В К О</t>
  </si>
  <si>
    <t>круги 2500 м/2000 м</t>
  </si>
  <si>
    <t>2 огневых рубежа</t>
  </si>
  <si>
    <t>лежа / стоя</t>
  </si>
  <si>
    <t>Мезенцева Э.</t>
  </si>
  <si>
    <t>Кошкарева Е.</t>
  </si>
  <si>
    <t>Сулейменова Д</t>
  </si>
  <si>
    <t>Митрофанова Н</t>
  </si>
  <si>
    <t>Хуснулина Д</t>
  </si>
  <si>
    <t>Карабаева А.</t>
  </si>
  <si>
    <t>Машковская М</t>
  </si>
  <si>
    <t>Смирнова Г</t>
  </si>
  <si>
    <t>Вдовина В</t>
  </si>
  <si>
    <t>Редькин А</t>
  </si>
  <si>
    <t>Варавин И</t>
  </si>
  <si>
    <t>Хакимов З</t>
  </si>
  <si>
    <t>Щербатюк Д</t>
  </si>
  <si>
    <t>Батрынча В</t>
  </si>
  <si>
    <t>МС</t>
  </si>
  <si>
    <t>Вдовин С</t>
  </si>
  <si>
    <t>Погода + 5,солнечно,</t>
  </si>
  <si>
    <t>влажность 57 %,ветер Ю,1-2м/с</t>
  </si>
  <si>
    <t>5*</t>
  </si>
  <si>
    <t>Буйчик Дарья</t>
  </si>
  <si>
    <t>круги 2500м/2000м</t>
  </si>
  <si>
    <t>РСШИКОР,МартукДЮСШ</t>
  </si>
  <si>
    <t>выполн</t>
  </si>
  <si>
    <t>КМС</t>
  </si>
  <si>
    <t>лежа/стоя/</t>
  </si>
  <si>
    <t>женщины - 6 км</t>
  </si>
  <si>
    <t>Кубок Республики Казахстан</t>
  </si>
  <si>
    <t>30 марта 2022 г</t>
  </si>
  <si>
    <t>Снимщиков Кирилл</t>
  </si>
  <si>
    <t>Унжакова София</t>
  </si>
  <si>
    <t>Москвина Диана</t>
  </si>
  <si>
    <t>Машковская Милена</t>
  </si>
  <si>
    <t>Скударев Валерий</t>
  </si>
  <si>
    <t>Куанышбекова Агима</t>
  </si>
  <si>
    <t>ОСШИКОР</t>
  </si>
  <si>
    <t>ЦПОР,ОСШИКОР</t>
  </si>
  <si>
    <t>РШВСМ,ОСШИКОР</t>
  </si>
  <si>
    <t>Белецкий Данил</t>
  </si>
  <si>
    <t>мсмк</t>
  </si>
  <si>
    <t>Климина Дарья</t>
  </si>
  <si>
    <t>Павлодасркая</t>
  </si>
  <si>
    <t>Клуб</t>
  </si>
  <si>
    <t>Томчик Дарья</t>
  </si>
  <si>
    <t>Суворина Анастасия</t>
  </si>
  <si>
    <t>Андреев Александр</t>
  </si>
  <si>
    <t>Жаксылыков Мирас</t>
  </si>
  <si>
    <t>Зотов Кирилл</t>
  </si>
  <si>
    <t>Горобец Антон</t>
  </si>
  <si>
    <t>Приходько Степан</t>
  </si>
  <si>
    <t>Мельник Людмила</t>
  </si>
  <si>
    <t>Шелист Алина</t>
  </si>
  <si>
    <t>1ю</t>
  </si>
  <si>
    <t>Свистич Роман</t>
  </si>
  <si>
    <t>Дымовских Вячеслав</t>
  </si>
  <si>
    <t>Горбачевский Егор</t>
  </si>
  <si>
    <t>Кондауров Илья</t>
  </si>
  <si>
    <t>Рашидов Муслим</t>
  </si>
  <si>
    <t>Ертысбаев Жарык</t>
  </si>
  <si>
    <t>Жакуп Абдрахман</t>
  </si>
  <si>
    <t>Городничев Андрей</t>
  </si>
  <si>
    <t>Тимофеева Эвелина</t>
  </si>
  <si>
    <t>Бесеенова Анель</t>
  </si>
  <si>
    <t>Крашкевич Ксения</t>
  </si>
  <si>
    <t>Кузина Лучизара</t>
  </si>
  <si>
    <t>Шайбель Руслан</t>
  </si>
  <si>
    <t>Дудченко Никита</t>
  </si>
  <si>
    <t>Немцев Егор</t>
  </si>
  <si>
    <t>Сподин Владислав</t>
  </si>
  <si>
    <t>Афанасьева Ангелина</t>
  </si>
  <si>
    <t>Серова Наталья</t>
  </si>
  <si>
    <t>Савельева Яна</t>
  </si>
  <si>
    <t>Селезнева Ангелина</t>
  </si>
  <si>
    <t>Небогатова Варвара</t>
  </si>
  <si>
    <t>2ю</t>
  </si>
  <si>
    <t>Браун Максим</t>
  </si>
  <si>
    <t>Анденок Данила</t>
  </si>
  <si>
    <t>Кузеванов Никита</t>
  </si>
  <si>
    <t>Ленев Алекандр</t>
  </si>
  <si>
    <t>Кузеванов Константин</t>
  </si>
  <si>
    <t>Середенко Вадим</t>
  </si>
  <si>
    <t>Гучинкий Максим</t>
  </si>
  <si>
    <t>Викулова Алина</t>
  </si>
  <si>
    <t>Гарбузняк Виктория</t>
  </si>
  <si>
    <t>Воробьева Анфиса</t>
  </si>
  <si>
    <t>Турлубеков Бекентай</t>
  </si>
  <si>
    <t>Кондратьева Анастасия</t>
  </si>
  <si>
    <t>Кулинич Алексендр</t>
  </si>
  <si>
    <t>в/к</t>
  </si>
  <si>
    <t>змс</t>
  </si>
  <si>
    <t>Ахатова Людмила</t>
  </si>
  <si>
    <t>Место проведения:г.Щучинск,                                                     Национальный Центр лыжного спорта</t>
  </si>
  <si>
    <t>В.Соловьев</t>
  </si>
  <si>
    <t>В.Юрчук</t>
  </si>
  <si>
    <t>А.Можевитин</t>
  </si>
  <si>
    <t>Н.Ахатов</t>
  </si>
  <si>
    <t>мужчины -7,5 км</t>
  </si>
  <si>
    <t>Мюльбергер Данил</t>
  </si>
  <si>
    <t>Гуров Антон</t>
  </si>
  <si>
    <t>средние девушки- 6 км</t>
  </si>
  <si>
    <t>старшие девушки- 6 км</t>
  </si>
  <si>
    <t>средние юноши-7,5 км</t>
  </si>
  <si>
    <t>Лосеев Станислав</t>
  </si>
  <si>
    <t xml:space="preserve">Таблица командных результатов Юношеского Чемпионата РК по биатлону </t>
  </si>
  <si>
    <t>28марта-4 апреля 2022</t>
  </si>
  <si>
    <t>Щучинск</t>
  </si>
  <si>
    <t>старшие юноши- 7,5  км</t>
  </si>
  <si>
    <t>женщины- 6 км</t>
  </si>
  <si>
    <t>Горбанева Виктория</t>
  </si>
  <si>
    <t>Рейтарова Валентина</t>
  </si>
  <si>
    <t>Рейтарова Варвара</t>
  </si>
  <si>
    <t>Евланенкова Алина</t>
  </si>
  <si>
    <t>Ветригов Руслан</t>
  </si>
  <si>
    <t>Крашанников Андрей</t>
  </si>
  <si>
    <t>Чернявский Артем</t>
  </si>
  <si>
    <t>Яковлев Артем</t>
  </si>
  <si>
    <t>Волосевич Никита</t>
  </si>
  <si>
    <t>Абжанов Аслан</t>
  </si>
  <si>
    <t>Межидов Амир</t>
  </si>
  <si>
    <t>Тимофеев Давид</t>
  </si>
  <si>
    <t>Дусмагамбетов Ануар</t>
  </si>
  <si>
    <t>Комм София</t>
  </si>
  <si>
    <t>Карибаева Лиана</t>
  </si>
  <si>
    <t>ДЮСШ № 2</t>
  </si>
  <si>
    <t>Погода +1, ветер Ю-З 3-5 м/с,               влажность  78 %,ветрено,пасмурно</t>
  </si>
  <si>
    <t>Начало   сор-й 11.00 Окончание 14.05</t>
  </si>
  <si>
    <t xml:space="preserve">Г.Макаров </t>
  </si>
  <si>
    <t>Вишневская-Шепоренко Галина</t>
  </si>
  <si>
    <t>спинт</t>
  </si>
  <si>
    <t>Караганская</t>
  </si>
  <si>
    <t>Коломиец Алина</t>
  </si>
  <si>
    <t>4*</t>
  </si>
  <si>
    <t>не закончил дист</t>
  </si>
  <si>
    <t>юниоры (молодежь) - 7,5 км</t>
  </si>
  <si>
    <t>Синяковская Дарья</t>
  </si>
  <si>
    <t>не закончила дист.</t>
  </si>
  <si>
    <t>31 марта 2022 год</t>
  </si>
  <si>
    <t>Начало   сор-й 11.00             Окончание 14.05</t>
  </si>
  <si>
    <t>круги 2,0 км/1,5 км</t>
  </si>
  <si>
    <t>4 огневых рубеже</t>
  </si>
  <si>
    <t>средние девушки - 7,5 км</t>
  </si>
  <si>
    <t>мужчины - 10 км</t>
  </si>
  <si>
    <t>женщины - 7,5 км</t>
  </si>
  <si>
    <t>Масстарт</t>
  </si>
  <si>
    <t>Погода +1, ветер Ю-З            3-5 м/с  влажность  78%,ветрено,пасмурно</t>
  </si>
  <si>
    <t>Чемпионат РК по биатлону среди юношей и девушек</t>
  </si>
  <si>
    <t>старшие девушки- 7,5 км</t>
  </si>
  <si>
    <t>Акишев Тамерлан</t>
  </si>
  <si>
    <t>Монченко Дмитрий</t>
  </si>
  <si>
    <t>Евсюков Артем</t>
  </si>
  <si>
    <t>Малкова Яна</t>
  </si>
  <si>
    <t>Касым Айсулу</t>
  </si>
  <si>
    <t>Касенова Асылназ</t>
  </si>
  <si>
    <t>Актибинская</t>
  </si>
  <si>
    <t>Мырзагали Аягоз</t>
  </si>
  <si>
    <t>Мырзагали Ботагоз</t>
  </si>
  <si>
    <t>Гетмаченко Филипп</t>
  </si>
  <si>
    <t>Михин Максим</t>
  </si>
  <si>
    <t>Асхатулы Ясын</t>
  </si>
  <si>
    <t>Жулин Леонид</t>
  </si>
  <si>
    <t>Василенко Тимофей</t>
  </si>
  <si>
    <t>СДЮШГОР по ЗВС</t>
  </si>
  <si>
    <t>Кучеренко Егор</t>
  </si>
  <si>
    <t>Тимохин Алексей</t>
  </si>
  <si>
    <t>Гутов Дмитрий</t>
  </si>
  <si>
    <t>Голованов Олег</t>
  </si>
  <si>
    <t>Дудкин Данил</t>
  </si>
  <si>
    <t>Машков Захар</t>
  </si>
  <si>
    <t>Нурланов Карим</t>
  </si>
  <si>
    <t>Сатыбаев Ержан</t>
  </si>
  <si>
    <t>Зотов Игорь</t>
  </si>
  <si>
    <t>Кирьянов Кирилл</t>
  </si>
  <si>
    <t>Пономарев Кирилл</t>
  </si>
  <si>
    <t>Плис Алина</t>
  </si>
  <si>
    <t>Балхатова Аяна</t>
  </si>
  <si>
    <t>Карагожина Назерке</t>
  </si>
  <si>
    <t>Малышева Ульяна</t>
  </si>
  <si>
    <t>Вдовина Анастасия</t>
  </si>
  <si>
    <t>Уразбекова Акниет</t>
  </si>
  <si>
    <t>Шадрина Елизавета</t>
  </si>
  <si>
    <t>Снурницына Евгения</t>
  </si>
  <si>
    <t>Пляшешникова Дарья</t>
  </si>
  <si>
    <t>Сенаторова София</t>
  </si>
  <si>
    <t>Котвицкая  Регина</t>
  </si>
  <si>
    <t>Карабаева Алима</t>
  </si>
  <si>
    <t>Жаксылыкова Мадина</t>
  </si>
  <si>
    <t>ЗКО</t>
  </si>
  <si>
    <t>Тудахунова Женерке</t>
  </si>
  <si>
    <t>Кованова Ульяна</t>
  </si>
  <si>
    <t>Мишечкина Марина</t>
  </si>
  <si>
    <t>Чуклина Диана</t>
  </si>
  <si>
    <t>Пляшешников Сергей</t>
  </si>
  <si>
    <t>Жигулина София</t>
  </si>
  <si>
    <t>Жигулина Мария</t>
  </si>
  <si>
    <t>Синицына Полина</t>
  </si>
  <si>
    <t>Хафизова Альбина</t>
  </si>
  <si>
    <t>Оккерт Андрей</t>
  </si>
  <si>
    <t>Кичкин Денис</t>
  </si>
  <si>
    <t>Толстов Богдан</t>
  </si>
  <si>
    <t>Дробаха Алина</t>
  </si>
  <si>
    <t>Cтаршие юноши - 10 км</t>
  </si>
  <si>
    <t>пурсит</t>
  </si>
  <si>
    <t>Асхатулы Ерсiн</t>
  </si>
  <si>
    <t xml:space="preserve">    Чемпионат РК по биатлону среди юношей и девушек</t>
  </si>
  <si>
    <t>Союз Биатлонистов РК</t>
  </si>
  <si>
    <t>не закончил дист.</t>
  </si>
  <si>
    <t>1 апреля 2022 год</t>
  </si>
  <si>
    <t>круги 1,0 км/3кр/2кр</t>
  </si>
  <si>
    <t>1 огневой  рубеж</t>
  </si>
  <si>
    <t>ст.№</t>
  </si>
  <si>
    <t>Фамилия имя</t>
  </si>
  <si>
    <t>г/рожд</t>
  </si>
  <si>
    <t>зв</t>
  </si>
  <si>
    <t>Область</t>
  </si>
  <si>
    <t>Организация</t>
  </si>
  <si>
    <t>стрельба</t>
  </si>
  <si>
    <t>рез-тат</t>
  </si>
  <si>
    <t>Кубок Союза Биатлонистов РК</t>
  </si>
  <si>
    <t xml:space="preserve">Орынбай Сагындык </t>
  </si>
  <si>
    <t>Союз     Биатлонистов РК</t>
  </si>
  <si>
    <t>КДЮСШ № 3</t>
  </si>
  <si>
    <t>не закон.дистанцию</t>
  </si>
  <si>
    <t>дисквалифицирован</t>
  </si>
  <si>
    <t>дисквалифицирована</t>
  </si>
  <si>
    <t>диск.за непр.прохож.</t>
  </si>
  <si>
    <t>Ю.Викулов</t>
  </si>
  <si>
    <t>И.Ильин</t>
  </si>
  <si>
    <t>Форостова Даная</t>
  </si>
  <si>
    <t>Мухамадим Инжу</t>
  </si>
  <si>
    <t>Погода +4, ветер Ю-З 1-3 м/с,               влажность  55 %, солнечно</t>
  </si>
  <si>
    <t>Без переноса оружия</t>
  </si>
  <si>
    <t>Юноши  2007-2008 г р  3  км  (2 о.р.)</t>
  </si>
  <si>
    <t>Девушки 2007-2008 г р  3 км (2 о.р.)</t>
  </si>
  <si>
    <t>Юноши  2009-2010 г р  2  км  (1 о.р.)</t>
  </si>
  <si>
    <t>Девушки  2009-2010 г р  2  км (1 о.р.)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</si>
</sst>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06">
    <xf numFmtId="0" fontId="0" fillId="0" borderId="0" xfId="0"/>
    <xf numFmtId="21" fontId="0" fillId="0" borderId="12" xfId="0" applyNumberFormat="1" applyBorder="1"/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/>
    <xf numFmtId="21" fontId="0" fillId="0" borderId="0" xfId="0" applyNumberFormat="1"/>
    <xf numFmtId="21" fontId="1" fillId="0" borderId="12" xfId="0" applyNumberFormat="1" applyFont="1" applyBorder="1"/>
    <xf numFmtId="0" fontId="1" fillId="0" borderId="0" xfId="0" applyFont="1"/>
    <xf numFmtId="21" fontId="1" fillId="0" borderId="0" xfId="0" applyNumberFormat="1" applyFont="1"/>
    <xf numFmtId="0" fontId="4" fillId="0" borderId="0" xfId="0" applyFont="1"/>
    <xf numFmtId="21" fontId="3" fillId="0" borderId="12" xfId="0" applyNumberFormat="1" applyFont="1" applyBorder="1"/>
    <xf numFmtId="0" fontId="3" fillId="0" borderId="0" xfId="0" applyFont="1"/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vertical="center"/>
    </xf>
    <xf numFmtId="0" fontId="3" fillId="0" borderId="28" xfId="0" applyFont="1" applyBorder="1"/>
    <xf numFmtId="0" fontId="3" fillId="0" borderId="12" xfId="0" applyFont="1" applyBorder="1" applyAlignment="1">
      <alignment horizontal="center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9" xfId="0" applyFont="1" applyBorder="1"/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30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24" xfId="0" applyFont="1" applyBorder="1"/>
    <xf numFmtId="0" fontId="3" fillId="0" borderId="35" xfId="0" applyFont="1" applyBorder="1" applyAlignment="1">
      <alignment horizontal="center"/>
    </xf>
    <xf numFmtId="0" fontId="3" fillId="0" borderId="32" xfId="0" applyFont="1" applyBorder="1"/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/>
    <xf numFmtId="21" fontId="4" fillId="0" borderId="0" xfId="0" applyNumberFormat="1" applyFont="1"/>
    <xf numFmtId="21" fontId="5" fillId="0" borderId="0" xfId="0" applyNumberFormat="1" applyFont="1"/>
    <xf numFmtId="0" fontId="3" fillId="0" borderId="1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2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16" xfId="0" applyFont="1" applyBorder="1"/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5" xfId="0" applyFont="1" applyBorder="1"/>
    <xf numFmtId="0" fontId="3" fillId="0" borderId="9" xfId="0" applyFont="1" applyBorder="1"/>
    <xf numFmtId="0" fontId="3" fillId="0" borderId="36" xfId="0" applyFont="1" applyBorder="1"/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39" xfId="0" applyFont="1" applyBorder="1" applyAlignment="1">
      <alignment vertical="center"/>
    </xf>
    <xf numFmtId="21" fontId="0" fillId="0" borderId="26" xfId="0" applyNumberFormat="1" applyBorder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8" fillId="0" borderId="12" xfId="0" applyFont="1" applyBorder="1"/>
    <xf numFmtId="0" fontId="8" fillId="0" borderId="17" xfId="0" applyFont="1" applyBorder="1"/>
    <xf numFmtId="0" fontId="8" fillId="0" borderId="20" xfId="0" applyFont="1" applyBorder="1"/>
    <xf numFmtId="0" fontId="8" fillId="0" borderId="10" xfId="0" applyFont="1" applyBorder="1"/>
    <xf numFmtId="0" fontId="8" fillId="0" borderId="33" xfId="0" applyFont="1" applyBorder="1"/>
    <xf numFmtId="0" fontId="8" fillId="0" borderId="0" xfId="0" applyFont="1" applyBorder="1"/>
    <xf numFmtId="0" fontId="8" fillId="0" borderId="14" xfId="0" applyFont="1" applyBorder="1"/>
    <xf numFmtId="0" fontId="8" fillId="0" borderId="8" xfId="0" applyFont="1" applyBorder="1"/>
    <xf numFmtId="0" fontId="8" fillId="0" borderId="35" xfId="0" applyFont="1" applyBorder="1"/>
    <xf numFmtId="0" fontId="8" fillId="0" borderId="32" xfId="0" applyFont="1" applyBorder="1"/>
    <xf numFmtId="0" fontId="1" fillId="0" borderId="0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12" fillId="0" borderId="12" xfId="0" applyFont="1" applyBorder="1"/>
    <xf numFmtId="0" fontId="12" fillId="0" borderId="12" xfId="0" applyFont="1" applyBorder="1" applyAlignment="1">
      <alignment horizontal="center" vertical="center"/>
    </xf>
    <xf numFmtId="0" fontId="6" fillId="0" borderId="12" xfId="0" applyFont="1" applyBorder="1"/>
    <xf numFmtId="0" fontId="9" fillId="0" borderId="1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165" fontId="2" fillId="0" borderId="0" xfId="0" applyNumberFormat="1" applyFont="1"/>
    <xf numFmtId="165" fontId="2" fillId="0" borderId="0" xfId="1" applyNumberFormat="1" applyFont="1"/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/>
    <xf numFmtId="21" fontId="0" fillId="0" borderId="0" xfId="0" applyNumberFormat="1" applyBorder="1"/>
    <xf numFmtId="21" fontId="0" fillId="0" borderId="12" xfId="0" applyNumberFormat="1" applyFont="1" applyBorder="1"/>
    <xf numFmtId="0" fontId="0" fillId="0" borderId="0" xfId="0" applyFont="1"/>
    <xf numFmtId="21" fontId="0" fillId="0" borderId="0" xfId="0" applyNumberFormat="1" applyFont="1" applyBorder="1"/>
    <xf numFmtId="0" fontId="8" fillId="0" borderId="12" xfId="0" applyFont="1" applyBorder="1" applyAlignment="1">
      <alignment horizontal="left" vertical="center"/>
    </xf>
    <xf numFmtId="0" fontId="3" fillId="0" borderId="17" xfId="0" applyFont="1" applyBorder="1" applyAlignment="1"/>
    <xf numFmtId="0" fontId="3" fillId="0" borderId="32" xfId="0" applyFont="1" applyBorder="1" applyAlignment="1"/>
    <xf numFmtId="0" fontId="3" fillId="0" borderId="19" xfId="0" applyFont="1" applyBorder="1" applyAlignment="1"/>
    <xf numFmtId="0" fontId="8" fillId="0" borderId="32" xfId="0" applyFont="1" applyBorder="1" applyAlignment="1"/>
    <xf numFmtId="0" fontId="8" fillId="0" borderId="19" xfId="0" applyFont="1" applyBorder="1" applyAlignment="1"/>
    <xf numFmtId="0" fontId="8" fillId="0" borderId="3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3" xfId="0" applyFont="1" applyBorder="1" applyAlignment="1"/>
    <xf numFmtId="0" fontId="8" fillId="0" borderId="42" xfId="0" applyFont="1" applyBorder="1" applyAlignment="1"/>
    <xf numFmtId="0" fontId="8" fillId="0" borderId="17" xfId="0" applyFont="1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165" fontId="2" fillId="0" borderId="8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2" xfId="0" applyFont="1" applyBorder="1"/>
    <xf numFmtId="165" fontId="2" fillId="0" borderId="12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165" fontId="2" fillId="0" borderId="14" xfId="0" applyNumberFormat="1" applyFont="1" applyBorder="1"/>
    <xf numFmtId="0" fontId="2" fillId="0" borderId="35" xfId="0" applyFont="1" applyBorder="1"/>
    <xf numFmtId="0" fontId="2" fillId="0" borderId="5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20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7" xfId="0" applyFont="1" applyBorder="1"/>
    <xf numFmtId="0" fontId="2" fillId="0" borderId="16" xfId="0" applyFont="1" applyBorder="1"/>
    <xf numFmtId="0" fontId="2" fillId="0" borderId="13" xfId="0" applyFont="1" applyBorder="1"/>
    <xf numFmtId="0" fontId="2" fillId="0" borderId="6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3" xfId="0" applyFont="1" applyBorder="1" applyAlignment="1">
      <alignment vertical="center"/>
    </xf>
    <xf numFmtId="0" fontId="9" fillId="0" borderId="5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165" fontId="13" fillId="0" borderId="8" xfId="0" applyNumberFormat="1" applyFont="1" applyBorder="1"/>
    <xf numFmtId="165" fontId="13" fillId="0" borderId="43" xfId="0" applyNumberFormat="1" applyFont="1" applyBorder="1"/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top"/>
    </xf>
    <xf numFmtId="0" fontId="2" fillId="0" borderId="51" xfId="0" applyFont="1" applyBorder="1"/>
    <xf numFmtId="0" fontId="9" fillId="0" borderId="11" xfId="0" applyFont="1" applyBorder="1" applyAlignment="1">
      <alignment vertical="top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56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8" fillId="0" borderId="17" xfId="0" applyFont="1" applyBorder="1" applyAlignment="1">
      <alignment horizontal="left" vertical="center"/>
    </xf>
    <xf numFmtId="21" fontId="3" fillId="0" borderId="8" xfId="0" applyNumberFormat="1" applyFont="1" applyBorder="1"/>
    <xf numFmtId="21" fontId="3" fillId="0" borderId="14" xfId="0" applyNumberFormat="1" applyFont="1" applyBorder="1"/>
    <xf numFmtId="0" fontId="3" fillId="0" borderId="41" xfId="0" applyFont="1" applyBorder="1"/>
    <xf numFmtId="0" fontId="3" fillId="0" borderId="5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/>
    </xf>
    <xf numFmtId="0" fontId="8" fillId="0" borderId="57" xfId="0" applyFont="1" applyBorder="1"/>
    <xf numFmtId="0" fontId="8" fillId="0" borderId="40" xfId="0" applyFont="1" applyBorder="1"/>
    <xf numFmtId="0" fontId="3" fillId="0" borderId="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8" fillId="0" borderId="0" xfId="0" applyFont="1" applyBorder="1" applyAlignment="1"/>
    <xf numFmtId="0" fontId="3" fillId="0" borderId="35" xfId="0" applyFont="1" applyBorder="1"/>
    <xf numFmtId="0" fontId="3" fillId="0" borderId="27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/>
    <xf numFmtId="0" fontId="3" fillId="0" borderId="7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/>
    </xf>
    <xf numFmtId="49" fontId="3" fillId="0" borderId="43" xfId="0" applyNumberFormat="1" applyFont="1" applyBorder="1" applyAlignment="1">
      <alignment horizontal="center" vertical="center"/>
    </xf>
    <xf numFmtId="21" fontId="3" fillId="0" borderId="72" xfId="0" applyNumberFormat="1" applyFont="1" applyBorder="1" applyAlignment="1">
      <alignment vertical="center"/>
    </xf>
    <xf numFmtId="21" fontId="3" fillId="0" borderId="35" xfId="0" applyNumberFormat="1" applyFont="1" applyBorder="1"/>
    <xf numFmtId="0" fontId="3" fillId="0" borderId="69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3" fillId="0" borderId="57" xfId="0" applyFont="1" applyBorder="1"/>
    <xf numFmtId="0" fontId="3" fillId="0" borderId="41" xfId="0" applyFont="1" applyBorder="1" applyAlignment="1">
      <alignment horizontal="center" vertical="center"/>
    </xf>
    <xf numFmtId="21" fontId="3" fillId="0" borderId="57" xfId="0" applyNumberFormat="1" applyFont="1" applyBorder="1"/>
    <xf numFmtId="0" fontId="3" fillId="0" borderId="75" xfId="0" applyFont="1" applyBorder="1"/>
    <xf numFmtId="0" fontId="0" fillId="0" borderId="12" xfId="0" applyBorder="1" applyAlignment="1"/>
    <xf numFmtId="0" fontId="0" fillId="0" borderId="12" xfId="0" applyBorder="1"/>
    <xf numFmtId="0" fontId="0" fillId="0" borderId="64" xfId="0" applyBorder="1"/>
    <xf numFmtId="0" fontId="0" fillId="0" borderId="25" xfId="0" applyBorder="1"/>
    <xf numFmtId="0" fontId="2" fillId="0" borderId="68" xfId="0" applyFont="1" applyBorder="1" applyAlignment="1">
      <alignment vertical="top"/>
    </xf>
    <xf numFmtId="0" fontId="2" fillId="0" borderId="51" xfId="0" applyFont="1" applyBorder="1" applyAlignment="1">
      <alignment vertical="top"/>
    </xf>
    <xf numFmtId="0" fontId="2" fillId="0" borderId="5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5" fontId="2" fillId="0" borderId="50" xfId="0" applyNumberFormat="1" applyFont="1" applyBorder="1" applyAlignment="1">
      <alignment horizontal="center" vertical="top" wrapText="1"/>
    </xf>
    <xf numFmtId="0" fontId="2" fillId="0" borderId="22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8" xfId="0" applyBorder="1"/>
    <xf numFmtId="0" fontId="9" fillId="0" borderId="45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12" fillId="0" borderId="69" xfId="0" applyFont="1" applyBorder="1" applyAlignment="1">
      <alignment horizontal="center" vertical="center"/>
    </xf>
    <xf numFmtId="0" fontId="12" fillId="0" borderId="57" xfId="0" applyFont="1" applyBorder="1"/>
    <xf numFmtId="0" fontId="12" fillId="0" borderId="57" xfId="0" applyFont="1" applyBorder="1" applyAlignment="1">
      <alignment horizontal="center" vertical="center"/>
    </xf>
    <xf numFmtId="0" fontId="6" fillId="0" borderId="57" xfId="0" applyFont="1" applyBorder="1"/>
    <xf numFmtId="0" fontId="9" fillId="0" borderId="57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/>
    <xf numFmtId="0" fontId="0" fillId="0" borderId="14" xfId="0" applyBorder="1"/>
    <xf numFmtId="0" fontId="12" fillId="0" borderId="14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5" fontId="2" fillId="0" borderId="30" xfId="0" applyNumberFormat="1" applyFont="1" applyBorder="1"/>
    <xf numFmtId="165" fontId="2" fillId="0" borderId="28" xfId="0" applyNumberFormat="1" applyFont="1" applyBorder="1"/>
    <xf numFmtId="165" fontId="2" fillId="0" borderId="29" xfId="0" applyNumberFormat="1" applyFont="1" applyBorder="1"/>
    <xf numFmtId="165" fontId="13" fillId="0" borderId="12" xfId="0" applyNumberFormat="1" applyFont="1" applyBorder="1"/>
    <xf numFmtId="0" fontId="9" fillId="0" borderId="0" xfId="0" applyFont="1" applyBorder="1" applyAlignment="1">
      <alignment vertical="top"/>
    </xf>
    <xf numFmtId="165" fontId="13" fillId="0" borderId="14" xfId="0" applyNumberFormat="1" applyFont="1" applyBorder="1"/>
    <xf numFmtId="0" fontId="9" fillId="0" borderId="70" xfId="0" applyFont="1" applyBorder="1" applyAlignment="1">
      <alignment vertical="center"/>
    </xf>
    <xf numFmtId="0" fontId="0" fillId="0" borderId="8" xfId="0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0" borderId="46" xfId="0" applyFont="1" applyBorder="1" applyAlignment="1">
      <alignment horizontal="center" vertical="top"/>
    </xf>
    <xf numFmtId="0" fontId="15" fillId="0" borderId="5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8" xfId="0" applyFont="1" applyBorder="1" applyAlignment="1">
      <alignment vertical="center"/>
    </xf>
    <xf numFmtId="0" fontId="3" fillId="0" borderId="5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/>
    </xf>
    <xf numFmtId="9" fontId="17" fillId="0" borderId="2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21" fontId="3" fillId="0" borderId="36" xfId="0" applyNumberFormat="1" applyFont="1" applyBorder="1" applyAlignment="1">
      <alignment vertical="center"/>
    </xf>
    <xf numFmtId="0" fontId="18" fillId="0" borderId="0" xfId="0" applyFont="1"/>
    <xf numFmtId="21" fontId="18" fillId="0" borderId="0" xfId="0" applyNumberFormat="1" applyFont="1"/>
    <xf numFmtId="0" fontId="8" fillId="0" borderId="65" xfId="0" applyFont="1" applyBorder="1" applyAlignment="1"/>
    <xf numFmtId="165" fontId="5" fillId="0" borderId="0" xfId="0" applyNumberFormat="1" applyFont="1"/>
    <xf numFmtId="0" fontId="3" fillId="0" borderId="27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15" xfId="0" applyBorder="1" applyAlignment="1">
      <alignment horizontal="center"/>
    </xf>
    <xf numFmtId="21" fontId="19" fillId="0" borderId="0" xfId="0" applyNumberFormat="1" applyFont="1"/>
    <xf numFmtId="21" fontId="19" fillId="0" borderId="0" xfId="0" applyNumberFormat="1" applyFont="1" applyBorder="1"/>
    <xf numFmtId="21" fontId="1" fillId="0" borderId="0" xfId="0" applyNumberFormat="1" applyFont="1" applyBorder="1"/>
    <xf numFmtId="21" fontId="1" fillId="0" borderId="26" xfId="0" applyNumberFormat="1" applyFont="1" applyBorder="1"/>
    <xf numFmtId="0" fontId="1" fillId="0" borderId="12" xfId="0" applyFont="1" applyBorder="1"/>
    <xf numFmtId="0" fontId="3" fillId="0" borderId="12" xfId="0" applyFont="1" applyBorder="1" applyAlignment="1"/>
    <xf numFmtId="21" fontId="0" fillId="0" borderId="57" xfId="0" applyNumberFormat="1" applyBorder="1"/>
    <xf numFmtId="0" fontId="0" fillId="0" borderId="0" xfId="0" applyBorder="1"/>
    <xf numFmtId="0" fontId="5" fillId="0" borderId="0" xfId="0" applyFont="1" applyBorder="1"/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5" xfId="0" applyFont="1" applyBorder="1" applyAlignment="1">
      <alignment vertical="center"/>
    </xf>
    <xf numFmtId="0" fontId="3" fillId="0" borderId="35" xfId="0" applyFont="1" applyBorder="1" applyAlignment="1"/>
    <xf numFmtId="0" fontId="3" fillId="0" borderId="7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8" xfId="0" applyFont="1" applyBorder="1" applyAlignment="1">
      <alignment horizontal="left" vertical="center"/>
    </xf>
    <xf numFmtId="0" fontId="3" fillId="0" borderId="40" xfId="0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8" fillId="0" borderId="17" xfId="0" applyFont="1" applyBorder="1" applyAlignment="1">
      <alignment horizontal="left" vertical="center"/>
    </xf>
    <xf numFmtId="0" fontId="3" fillId="0" borderId="41" xfId="0" applyFont="1" applyBorder="1" applyAlignment="1">
      <alignment vertical="center"/>
    </xf>
    <xf numFmtId="0" fontId="3" fillId="0" borderId="36" xfId="0" applyFont="1" applyBorder="1" applyAlignment="1">
      <alignment horizontal="center"/>
    </xf>
    <xf numFmtId="0" fontId="3" fillId="0" borderId="35" xfId="0" applyFont="1" applyBorder="1" applyAlignment="1">
      <alignment horizontal="left" vertical="center"/>
    </xf>
    <xf numFmtId="0" fontId="8" fillId="0" borderId="12" xfId="0" applyFont="1" applyBorder="1" applyAlignment="1"/>
    <xf numFmtId="0" fontId="0" fillId="0" borderId="0" xfId="0" applyFont="1" applyBorder="1"/>
    <xf numFmtId="21" fontId="1" fillId="0" borderId="28" xfId="0" applyNumberFormat="1" applyFont="1" applyBorder="1"/>
    <xf numFmtId="21" fontId="19" fillId="0" borderId="28" xfId="0" applyNumberFormat="1" applyFont="1" applyBorder="1"/>
    <xf numFmtId="21" fontId="19" fillId="0" borderId="39" xfId="0" applyNumberFormat="1" applyFont="1" applyBorder="1"/>
    <xf numFmtId="21" fontId="0" fillId="0" borderId="28" xfId="0" applyNumberFormat="1" applyBorder="1"/>
    <xf numFmtId="0" fontId="1" fillId="0" borderId="28" xfId="0" applyFont="1" applyBorder="1"/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21" fontId="4" fillId="0" borderId="0" xfId="0" applyNumberFormat="1" applyFont="1" applyBorder="1"/>
    <xf numFmtId="0" fontId="18" fillId="0" borderId="0" xfId="0" applyFont="1" applyBorder="1"/>
    <xf numFmtId="21" fontId="18" fillId="0" borderId="0" xfId="0" applyNumberFormat="1" applyFont="1" applyBorder="1"/>
    <xf numFmtId="21" fontId="5" fillId="0" borderId="0" xfId="0" applyNumberFormat="1" applyFont="1" applyBorder="1"/>
    <xf numFmtId="0" fontId="3" fillId="0" borderId="37" xfId="0" applyFont="1" applyBorder="1" applyAlignment="1">
      <alignment horizontal="center"/>
    </xf>
    <xf numFmtId="0" fontId="3" fillId="0" borderId="8" xfId="0" applyFont="1" applyBorder="1" applyAlignment="1"/>
    <xf numFmtId="21" fontId="3" fillId="0" borderId="38" xfId="0" applyNumberFormat="1" applyFont="1" applyBorder="1"/>
    <xf numFmtId="0" fontId="0" fillId="0" borderId="28" xfId="0" applyBorder="1"/>
    <xf numFmtId="0" fontId="8" fillId="0" borderId="12" xfId="0" applyFont="1" applyBorder="1" applyAlignment="1">
      <alignment vertical="center"/>
    </xf>
    <xf numFmtId="0" fontId="8" fillId="0" borderId="35" xfId="0" applyFont="1" applyBorder="1" applyAlignment="1"/>
    <xf numFmtId="0" fontId="8" fillId="0" borderId="8" xfId="0" applyFont="1" applyBorder="1" applyAlignment="1"/>
    <xf numFmtId="0" fontId="8" fillId="0" borderId="0" xfId="0" applyFont="1"/>
    <xf numFmtId="0" fontId="8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27" xfId="0" applyBorder="1"/>
    <xf numFmtId="0" fontId="3" fillId="0" borderId="1" xfId="0" applyFont="1" applyBorder="1" applyAlignment="1">
      <alignment horizontal="center" vertical="top"/>
    </xf>
    <xf numFmtId="0" fontId="3" fillId="0" borderId="12" xfId="0" applyFont="1" applyBorder="1" applyAlignment="1">
      <alignment horizontal="left" vertical="center"/>
    </xf>
    <xf numFmtId="0" fontId="3" fillId="0" borderId="40" xfId="0" applyFont="1" applyBorder="1" applyAlignment="1">
      <alignment horizontal="center"/>
    </xf>
    <xf numFmtId="21" fontId="0" fillId="0" borderId="0" xfId="0" applyNumberFormat="1" applyFont="1" applyFill="1" applyBorder="1"/>
    <xf numFmtId="165" fontId="18" fillId="0" borderId="0" xfId="0" applyNumberFormat="1" applyFont="1" applyBorder="1"/>
    <xf numFmtId="21" fontId="18" fillId="0" borderId="28" xfId="0" applyNumberFormat="1" applyFont="1" applyBorder="1"/>
    <xf numFmtId="0" fontId="3" fillId="0" borderId="17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8" fillId="0" borderId="40" xfId="0" applyFont="1" applyBorder="1" applyAlignment="1"/>
    <xf numFmtId="0" fontId="3" fillId="0" borderId="38" xfId="0" applyFont="1" applyBorder="1" applyAlignment="1"/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12" xfId="0" applyFont="1" applyBorder="1"/>
    <xf numFmtId="0" fontId="0" fillId="0" borderId="17" xfId="0" applyBorder="1"/>
    <xf numFmtId="0" fontId="0" fillId="0" borderId="35" xfId="0" applyBorder="1"/>
    <xf numFmtId="0" fontId="0" fillId="0" borderId="13" xfId="0" applyBorder="1"/>
    <xf numFmtId="0" fontId="0" fillId="0" borderId="15" xfId="0" applyBorder="1"/>
    <xf numFmtId="0" fontId="21" fillId="0" borderId="0" xfId="0" applyFont="1"/>
    <xf numFmtId="0" fontId="3" fillId="0" borderId="17" xfId="0" applyNumberFormat="1" applyFont="1" applyBorder="1" applyAlignment="1"/>
    <xf numFmtId="0" fontId="3" fillId="0" borderId="57" xfId="0" applyFont="1" applyBorder="1" applyAlignment="1"/>
    <xf numFmtId="0" fontId="8" fillId="0" borderId="57" xfId="0" applyFont="1" applyBorder="1" applyAlignment="1"/>
    <xf numFmtId="0" fontId="3" fillId="0" borderId="0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NumberFormat="1" applyBorder="1"/>
    <xf numFmtId="165" fontId="0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NumberFormat="1" applyFont="1" applyBorder="1"/>
    <xf numFmtId="0" fontId="1" fillId="0" borderId="0" xfId="0" applyFont="1" applyBorder="1"/>
    <xf numFmtId="0" fontId="0" fillId="0" borderId="0" xfId="0" applyNumberFormat="1" applyFont="1" applyBorder="1"/>
    <xf numFmtId="0" fontId="4" fillId="0" borderId="0" xfId="0" applyNumberFormat="1" applyFont="1" applyBorder="1"/>
    <xf numFmtId="0" fontId="4" fillId="0" borderId="0" xfId="0" applyFont="1" applyBorder="1"/>
    <xf numFmtId="0" fontId="3" fillId="0" borderId="12" xfId="0" applyFont="1" applyBorder="1" applyAlignment="1">
      <alignment horizontal="left" vertical="center"/>
    </xf>
    <xf numFmtId="0" fontId="3" fillId="0" borderId="4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27" xfId="0" applyFont="1" applyBorder="1" applyAlignment="1">
      <alignment vertical="center"/>
    </xf>
    <xf numFmtId="0" fontId="8" fillId="0" borderId="27" xfId="0" applyFont="1" applyBorder="1" applyAlignment="1"/>
    <xf numFmtId="21" fontId="3" fillId="0" borderId="27" xfId="0" applyNumberFormat="1" applyFont="1" applyBorder="1"/>
    <xf numFmtId="0" fontId="3" fillId="0" borderId="14" xfId="0" applyFont="1" applyFill="1" applyBorder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3" xfId="0" applyFont="1" applyBorder="1"/>
    <xf numFmtId="49" fontId="3" fillId="0" borderId="43" xfId="0" applyNumberFormat="1" applyFont="1" applyBorder="1" applyAlignment="1">
      <alignment horizontal="center"/>
    </xf>
    <xf numFmtId="21" fontId="3" fillId="0" borderId="72" xfId="0" applyNumberFormat="1" applyFont="1" applyBorder="1" applyAlignment="1">
      <alignment horizontal="center"/>
    </xf>
    <xf numFmtId="21" fontId="5" fillId="0" borderId="27" xfId="0" applyNumberFormat="1" applyFont="1" applyBorder="1"/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Alignment="1"/>
    <xf numFmtId="0" fontId="5" fillId="0" borderId="14" xfId="0" applyFont="1" applyBorder="1" applyAlignment="1">
      <alignment horizontal="center" vertical="center"/>
    </xf>
    <xf numFmtId="21" fontId="5" fillId="0" borderId="15" xfId="0" applyNumberFormat="1" applyFont="1" applyBorder="1"/>
    <xf numFmtId="0" fontId="3" fillId="0" borderId="3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/>
    <xf numFmtId="0" fontId="0" fillId="0" borderId="16" xfId="0" applyBorder="1" applyAlignment="1"/>
    <xf numFmtId="0" fontId="0" fillId="0" borderId="13" xfId="0" applyBorder="1" applyAlignment="1"/>
    <xf numFmtId="21" fontId="3" fillId="0" borderId="12" xfId="0" applyNumberFormat="1" applyFont="1" applyBorder="1" applyAlignment="1"/>
    <xf numFmtId="21" fontId="3" fillId="0" borderId="12" xfId="0" applyNumberFormat="1" applyFont="1" applyBorder="1" applyAlignment="1">
      <alignment vertical="center"/>
    </xf>
    <xf numFmtId="0" fontId="3" fillId="0" borderId="65" xfId="0" applyNumberFormat="1" applyFont="1" applyBorder="1" applyAlignment="1"/>
    <xf numFmtId="0" fontId="3" fillId="0" borderId="1" xfId="0" applyFont="1" applyBorder="1" applyAlignment="1">
      <alignment horizontal="center" vertical="top"/>
    </xf>
    <xf numFmtId="0" fontId="8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1" fontId="0" fillId="0" borderId="28" xfId="0" applyNumberFormat="1" applyFont="1" applyBorder="1"/>
    <xf numFmtId="0" fontId="3" fillId="0" borderId="65" xfId="0" applyFont="1" applyBorder="1" applyAlignment="1"/>
    <xf numFmtId="21" fontId="3" fillId="0" borderId="57" xfId="0" applyNumberFormat="1" applyFont="1" applyBorder="1" applyAlignment="1"/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12" fillId="0" borderId="17" xfId="0" applyFont="1" applyBorder="1"/>
    <xf numFmtId="0" fontId="2" fillId="0" borderId="0" xfId="0" applyFont="1" applyBorder="1"/>
    <xf numFmtId="21" fontId="3" fillId="0" borderId="0" xfId="0" applyNumberFormat="1" applyFont="1"/>
    <xf numFmtId="21" fontId="2" fillId="0" borderId="0" xfId="0" applyNumberFormat="1" applyFont="1" applyBorder="1"/>
    <xf numFmtId="0" fontId="2" fillId="0" borderId="0" xfId="0" applyFont="1"/>
    <xf numFmtId="0" fontId="12" fillId="0" borderId="57" xfId="0" applyFont="1" applyBorder="1" applyAlignment="1">
      <alignment horizontal="center"/>
    </xf>
    <xf numFmtId="0" fontId="12" fillId="0" borderId="9" xfId="0" applyFont="1" applyBorder="1"/>
    <xf numFmtId="0" fontId="12" fillId="0" borderId="27" xfId="0" applyFont="1" applyBorder="1"/>
    <xf numFmtId="0" fontId="12" fillId="0" borderId="15" xfId="0" applyFont="1" applyBorder="1"/>
    <xf numFmtId="21" fontId="2" fillId="0" borderId="12" xfId="0" applyNumberFormat="1" applyFont="1" applyBorder="1"/>
    <xf numFmtId="0" fontId="9" fillId="0" borderId="0" xfId="0" applyFont="1"/>
    <xf numFmtId="0" fontId="3" fillId="0" borderId="6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49" fontId="3" fillId="0" borderId="47" xfId="0" applyNumberFormat="1" applyFont="1" applyBorder="1" applyAlignment="1">
      <alignment horizontal="center" vertical="center"/>
    </xf>
    <xf numFmtId="21" fontId="3" fillId="0" borderId="48" xfId="0" applyNumberFormat="1" applyFont="1" applyBorder="1" applyAlignment="1">
      <alignment vertical="center"/>
    </xf>
    <xf numFmtId="0" fontId="14" fillId="0" borderId="0" xfId="0" applyFont="1"/>
    <xf numFmtId="0" fontId="8" fillId="0" borderId="47" xfId="0" applyFont="1" applyBorder="1" applyAlignment="1">
      <alignment vertical="center"/>
    </xf>
    <xf numFmtId="21" fontId="12" fillId="0" borderId="17" xfId="0" applyNumberFormat="1" applyFont="1" applyBorder="1" applyAlignment="1">
      <alignment horizontal="center"/>
    </xf>
    <xf numFmtId="21" fontId="12" fillId="0" borderId="32" xfId="0" applyNumberFormat="1" applyFont="1" applyBorder="1" applyAlignment="1">
      <alignment horizontal="center"/>
    </xf>
    <xf numFmtId="21" fontId="12" fillId="0" borderId="19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4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59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3" fillId="0" borderId="58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6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7" fillId="0" borderId="19" xfId="0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3" fillId="0" borderId="6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0" fontId="8" fillId="0" borderId="7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72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17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71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72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7" fillId="0" borderId="74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8" fillId="0" borderId="1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left"/>
    </xf>
    <xf numFmtId="0" fontId="8" fillId="0" borderId="43" xfId="0" applyFont="1" applyBorder="1" applyAlignment="1">
      <alignment horizontal="left"/>
    </xf>
    <xf numFmtId="0" fontId="8" fillId="0" borderId="72" xfId="0" applyFont="1" applyBorder="1" applyAlignment="1">
      <alignment horizontal="left"/>
    </xf>
    <xf numFmtId="0" fontId="8" fillId="0" borderId="1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3" fillId="0" borderId="1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58" xfId="0" applyFont="1" applyBorder="1" applyAlignment="1">
      <alignment horizontal="center" vertical="top"/>
    </xf>
    <xf numFmtId="0" fontId="3" fillId="0" borderId="65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0" fontId="3" fillId="0" borderId="73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7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7" fillId="0" borderId="16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2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3" fillId="0" borderId="58" xfId="0" applyFont="1" applyBorder="1" applyAlignment="1">
      <alignment horizontal="left"/>
    </xf>
    <xf numFmtId="0" fontId="3" fillId="0" borderId="65" xfId="0" applyFont="1" applyBorder="1" applyAlignment="1">
      <alignment horizontal="left"/>
    </xf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21" fontId="3" fillId="0" borderId="33" xfId="0" applyNumberFormat="1" applyFont="1" applyBorder="1" applyAlignment="1">
      <alignment horizontal="center"/>
    </xf>
    <xf numFmtId="21" fontId="3" fillId="0" borderId="23" xfId="0" applyNumberFormat="1" applyFont="1" applyBorder="1" applyAlignment="1">
      <alignment horizontal="center"/>
    </xf>
    <xf numFmtId="21" fontId="3" fillId="0" borderId="42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8" fillId="0" borderId="45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7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69" xfId="0" applyFont="1" applyBorder="1" applyAlignment="1">
      <alignment horizontal="center" vertical="top"/>
    </xf>
    <xf numFmtId="0" fontId="8" fillId="0" borderId="57" xfId="0" applyFont="1" applyBorder="1" applyAlignment="1">
      <alignment horizontal="center" vertical="top"/>
    </xf>
    <xf numFmtId="0" fontId="8" fillId="0" borderId="40" xfId="0" applyFont="1" applyBorder="1" applyAlignment="1">
      <alignment horizontal="left" vertical="center"/>
    </xf>
    <xf numFmtId="0" fontId="8" fillId="0" borderId="7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top" wrapText="1"/>
    </xf>
    <xf numFmtId="0" fontId="8" fillId="0" borderId="44" xfId="0" applyFont="1" applyBorder="1" applyAlignment="1">
      <alignment horizontal="left" vertical="top" wrapText="1"/>
    </xf>
    <xf numFmtId="0" fontId="8" fillId="0" borderId="70" xfId="0" applyFont="1" applyBorder="1" applyAlignment="1">
      <alignment horizontal="left" vertical="top" wrapText="1"/>
    </xf>
    <xf numFmtId="0" fontId="8" fillId="0" borderId="45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8" fillId="0" borderId="7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2" xfId="0" applyFont="1" applyBorder="1" applyAlignment="1">
      <alignment horizontal="center" vertical="top"/>
    </xf>
    <xf numFmtId="0" fontId="7" fillId="0" borderId="58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73" xfId="0" applyFont="1" applyBorder="1" applyAlignment="1">
      <alignment horizontal="left" vertical="center"/>
    </xf>
    <xf numFmtId="0" fontId="7" fillId="0" borderId="7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8" fillId="0" borderId="73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2" fillId="0" borderId="5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59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22" fillId="0" borderId="74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0" borderId="6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74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2" fillId="0" borderId="56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5" fontId="2" fillId="0" borderId="47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165" fontId="2" fillId="0" borderId="5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0" fontId="2" fillId="0" borderId="55" xfId="0" applyFont="1" applyBorder="1" applyAlignment="1">
      <alignment horizontal="center" vertical="top"/>
    </xf>
    <xf numFmtId="165" fontId="2" fillId="0" borderId="8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7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59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66" xfId="0" applyFont="1" applyBorder="1" applyAlignment="1">
      <alignment horizontal="left"/>
    </xf>
    <xf numFmtId="0" fontId="2" fillId="0" borderId="7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6" fillId="0" borderId="12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9" fillId="0" borderId="45" xfId="0" applyFont="1" applyBorder="1" applyAlignment="1">
      <alignment horizontal="left" vertical="top"/>
    </xf>
    <xf numFmtId="0" fontId="9" fillId="0" borderId="44" xfId="0" applyFont="1" applyBorder="1" applyAlignment="1">
      <alignment horizontal="left" vertical="top"/>
    </xf>
    <xf numFmtId="0" fontId="9" fillId="0" borderId="70" xfId="0" applyFont="1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65" fontId="0" fillId="0" borderId="27" xfId="0" applyNumberFormat="1" applyFont="1" applyBorder="1"/>
    <xf numFmtId="0" fontId="0" fillId="0" borderId="27" xfId="0" applyFont="1" applyBorder="1"/>
    <xf numFmtId="21" fontId="0" fillId="0" borderId="27" xfId="0" applyNumberFormat="1" applyFont="1" applyBorder="1"/>
    <xf numFmtId="165" fontId="9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21" fontId="2" fillId="0" borderId="0" xfId="0" applyNumberFormat="1" applyFont="1" applyBorder="1" applyAlignment="1">
      <alignment horizontal="center"/>
    </xf>
    <xf numFmtId="21" fontId="2" fillId="0" borderId="0" xfId="0" applyNumberFormat="1" applyFont="1" applyBorder="1" applyAlignment="1"/>
    <xf numFmtId="21" fontId="9" fillId="0" borderId="0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12" xfId="0" applyNumberFormat="1" applyFont="1" applyBorder="1"/>
    <xf numFmtId="0" fontId="12" fillId="0" borderId="16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8" fillId="0" borderId="14" xfId="0" applyFont="1" applyBorder="1" applyAlignment="1">
      <alignment vertical="top"/>
    </xf>
    <xf numFmtId="0" fontId="8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8" fillId="0" borderId="59" xfId="0" applyFont="1" applyBorder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11488</xdr:colOff>
      <xdr:row>1</xdr:row>
      <xdr:rowOff>238488</xdr:rowOff>
    </xdr:from>
    <xdr:to>
      <xdr:col>2</xdr:col>
      <xdr:colOff>511706</xdr:colOff>
      <xdr:row>2</xdr:row>
      <xdr:rowOff>4088</xdr:rowOff>
    </xdr:to>
    <xdr:pic>
      <xdr:nvPicPr>
        <xdr:cNvPr id="2" name="Рисунок 1" descr="биатлонист.png">
          <a:extLst>
            <a:ext uri="{FF2B5EF4-FFF2-40B4-BE49-F238E27FC236}">
              <a16:creationId xmlns:a16="http://schemas.microsoft.com/office/drawing/2014/main" xmlns="" id="{30BF37C3-B532-4603-839A-9880ABE94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88" y="459468"/>
          <a:ext cx="1719418" cy="16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45720</xdr:rowOff>
    </xdr:from>
    <xdr:to>
      <xdr:col>3</xdr:col>
      <xdr:colOff>3610</xdr:colOff>
      <xdr:row>2</xdr:row>
      <xdr:rowOff>125875</xdr:rowOff>
    </xdr:to>
    <xdr:pic>
      <xdr:nvPicPr>
        <xdr:cNvPr id="3" name="Рисунок 2" descr="биатлонист.png">
          <a:extLst>
            <a:ext uri="{FF2B5EF4-FFF2-40B4-BE49-F238E27FC236}">
              <a16:creationId xmlns:a16="http://schemas.microsoft.com/office/drawing/2014/main" xmlns="" id="{AB2D66D7-AFF7-4585-B2BD-64A895AF7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V="1">
          <a:off x="0" y="45720"/>
          <a:ext cx="1849740" cy="53386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11488</xdr:colOff>
      <xdr:row>1</xdr:row>
      <xdr:rowOff>238488</xdr:rowOff>
    </xdr:from>
    <xdr:to>
      <xdr:col>2</xdr:col>
      <xdr:colOff>1227986</xdr:colOff>
      <xdr:row>2</xdr:row>
      <xdr:rowOff>3938</xdr:rowOff>
    </xdr:to>
    <xdr:pic>
      <xdr:nvPicPr>
        <xdr:cNvPr id="2" name="Рисунок 1" descr="биатлонист.png">
          <a:extLst>
            <a:ext uri="{FF2B5EF4-FFF2-40B4-BE49-F238E27FC236}">
              <a16:creationId xmlns:a16="http://schemas.microsoft.com/office/drawing/2014/main" xmlns="" id="{DE3B3EDF-317E-45E7-9E5F-4703771BD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88" y="550908"/>
          <a:ext cx="1841487" cy="2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88604</xdr:colOff>
      <xdr:row>2</xdr:row>
      <xdr:rowOff>193512</xdr:rowOff>
    </xdr:to>
    <xdr:pic>
      <xdr:nvPicPr>
        <xdr:cNvPr id="4" name="Рисунок 3" descr="биатлонист.png">
          <a:extLst>
            <a:ext uri="{FF2B5EF4-FFF2-40B4-BE49-F238E27FC236}">
              <a16:creationId xmlns:a16="http://schemas.microsoft.com/office/drawing/2014/main" xmlns="" id="{7478ED43-0DA9-4739-9E9B-8A7CBFAB8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V="1">
          <a:off x="0" y="0"/>
          <a:ext cx="2029046" cy="65425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49588</xdr:colOff>
      <xdr:row>0</xdr:row>
      <xdr:rowOff>53340</xdr:rowOff>
    </xdr:from>
    <xdr:to>
      <xdr:col>3</xdr:col>
      <xdr:colOff>38100</xdr:colOff>
      <xdr:row>3</xdr:row>
      <xdr:rowOff>0</xdr:rowOff>
    </xdr:to>
    <xdr:pic>
      <xdr:nvPicPr>
        <xdr:cNvPr id="2" name="Рисунок 1" descr="биатлонист.png">
          <a:extLst>
            <a:ext uri="{FF2B5EF4-FFF2-40B4-BE49-F238E27FC236}">
              <a16:creationId xmlns:a16="http://schemas.microsoft.com/office/drawing/2014/main" xmlns="" id="{70D7EC93-C174-45F5-8B0F-EC1DF8C57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88" y="53340"/>
          <a:ext cx="2084012" cy="6400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11488</xdr:colOff>
      <xdr:row>1</xdr:row>
      <xdr:rowOff>238488</xdr:rowOff>
    </xdr:from>
    <xdr:to>
      <xdr:col>1</xdr:col>
      <xdr:colOff>182384</xdr:colOff>
      <xdr:row>2</xdr:row>
      <xdr:rowOff>2859</xdr:rowOff>
    </xdr:to>
    <xdr:pic>
      <xdr:nvPicPr>
        <xdr:cNvPr id="2" name="Рисунок 1" descr="биатлонист.png">
          <a:extLst>
            <a:ext uri="{FF2B5EF4-FFF2-40B4-BE49-F238E27FC236}">
              <a16:creationId xmlns:a16="http://schemas.microsoft.com/office/drawing/2014/main" xmlns="" id="{2DA23BE8-1009-48AF-96B7-B370CB4D1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88" y="459468"/>
          <a:ext cx="1003138" cy="18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638022</xdr:colOff>
      <xdr:row>2</xdr:row>
      <xdr:rowOff>200967</xdr:rowOff>
    </xdr:to>
    <xdr:pic>
      <xdr:nvPicPr>
        <xdr:cNvPr id="3" name="Рисунок 2" descr="биатлонист.png">
          <a:extLst>
            <a:ext uri="{FF2B5EF4-FFF2-40B4-BE49-F238E27FC236}">
              <a16:creationId xmlns:a16="http://schemas.microsoft.com/office/drawing/2014/main" xmlns="" id="{2A600FE6-61BF-40F2-9525-3AEE9A220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V="1">
          <a:off x="0" y="0"/>
          <a:ext cx="1191380" cy="61825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11488</xdr:colOff>
      <xdr:row>1</xdr:row>
      <xdr:rowOff>238488</xdr:rowOff>
    </xdr:from>
    <xdr:to>
      <xdr:col>1</xdr:col>
      <xdr:colOff>250964</xdr:colOff>
      <xdr:row>2</xdr:row>
      <xdr:rowOff>2859</xdr:rowOff>
    </xdr:to>
    <xdr:pic>
      <xdr:nvPicPr>
        <xdr:cNvPr id="2" name="Рисунок 1" descr="биатлонист.png">
          <a:extLst>
            <a:ext uri="{FF2B5EF4-FFF2-40B4-BE49-F238E27FC236}">
              <a16:creationId xmlns:a16="http://schemas.microsoft.com/office/drawing/2014/main" xmlns="" id="{96FFDFBE-BBF9-4D20-87F5-B76E9A37E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88" y="413748"/>
          <a:ext cx="483316" cy="5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546582</xdr:colOff>
      <xdr:row>2</xdr:row>
      <xdr:rowOff>155247</xdr:rowOff>
    </xdr:to>
    <xdr:pic>
      <xdr:nvPicPr>
        <xdr:cNvPr id="3" name="Рисунок 2" descr="биатлонист.png">
          <a:extLst>
            <a:ext uri="{FF2B5EF4-FFF2-40B4-BE49-F238E27FC236}">
              <a16:creationId xmlns:a16="http://schemas.microsoft.com/office/drawing/2014/main" xmlns="" id="{1A06330B-48E5-4AD5-9EA8-4BC00A246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V="1">
          <a:off x="0" y="0"/>
          <a:ext cx="1194282" cy="61244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11488</xdr:colOff>
      <xdr:row>2</xdr:row>
      <xdr:rowOff>238488</xdr:rowOff>
    </xdr:from>
    <xdr:to>
      <xdr:col>3</xdr:col>
      <xdr:colOff>39266</xdr:colOff>
      <xdr:row>3</xdr:row>
      <xdr:rowOff>3938</xdr:rowOff>
    </xdr:to>
    <xdr:pic>
      <xdr:nvPicPr>
        <xdr:cNvPr id="2" name="Рисунок 1" descr="биатлонист.png">
          <a:extLst>
            <a:ext uri="{FF2B5EF4-FFF2-40B4-BE49-F238E27FC236}">
              <a16:creationId xmlns:a16="http://schemas.microsoft.com/office/drawing/2014/main" xmlns="" id="{DFFCCD60-4B3D-44D1-BA37-5CA2F84FD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88" y="459468"/>
          <a:ext cx="1711798" cy="16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183614</xdr:colOff>
      <xdr:row>3</xdr:row>
      <xdr:rowOff>111546</xdr:rowOff>
    </xdr:from>
    <xdr:to>
      <xdr:col>18</xdr:col>
      <xdr:colOff>418090</xdr:colOff>
      <xdr:row>7</xdr:row>
      <xdr:rowOff>177800</xdr:rowOff>
    </xdr:to>
    <xdr:pic>
      <xdr:nvPicPr>
        <xdr:cNvPr id="2" name="Рисунок 1" descr="биатлонист.png">
          <a:extLst>
            <a:ext uri="{FF2B5EF4-FFF2-40B4-BE49-F238E27FC236}">
              <a16:creationId xmlns:a16="http://schemas.microsoft.com/office/drawing/2014/main" xmlns="" id="{5FBC63CC-F699-449C-A765-4472BDDFA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2514" y="111546"/>
          <a:ext cx="4196876" cy="7977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478630</xdr:colOff>
      <xdr:row>83</xdr:row>
      <xdr:rowOff>189188</xdr:rowOff>
    </xdr:from>
    <xdr:to>
      <xdr:col>29</xdr:col>
      <xdr:colOff>65532</xdr:colOff>
      <xdr:row>84</xdr:row>
      <xdr:rowOff>16975</xdr:rowOff>
    </xdr:to>
    <xdr:pic>
      <xdr:nvPicPr>
        <xdr:cNvPr id="2" name="Рисунок 1" descr="ЛОГОТИП.png">
          <a:extLst>
            <a:ext uri="{FF2B5EF4-FFF2-40B4-BE49-F238E27FC236}">
              <a16:creationId xmlns:a16="http://schemas.microsoft.com/office/drawing/2014/main" xmlns="" id="{0C77C5ED-0DC0-45EA-AC13-D9F1A339D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54751" y="16245067"/>
          <a:ext cx="2019145" cy="20211"/>
        </a:xfrm>
        <a:prstGeom prst="rect">
          <a:avLst/>
        </a:prstGeom>
        <a:solidFill>
          <a:schemeClr val="accent5"/>
        </a:solidFill>
      </xdr:spPr>
    </xdr:pic>
    <xdr:clientData/>
  </xdr:twoCellAnchor>
  <xdr:oneCellAnchor>
    <xdr:from>
      <xdr:col>24</xdr:col>
      <xdr:colOff>386266</xdr:colOff>
      <xdr:row>56</xdr:row>
      <xdr:rowOff>4461</xdr:rowOff>
    </xdr:from>
    <xdr:ext cx="2021898" cy="19595"/>
    <xdr:pic>
      <xdr:nvPicPr>
        <xdr:cNvPr id="3" name="Рисунок 2" descr="ЛОГОТИП.png">
          <a:extLst>
            <a:ext uri="{FF2B5EF4-FFF2-40B4-BE49-F238E27FC236}">
              <a16:creationId xmlns:a16="http://schemas.microsoft.com/office/drawing/2014/main" xmlns="" id="{A6311F9E-1DAF-412D-8711-C70867010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54327" y="10872582"/>
          <a:ext cx="2021898" cy="19595"/>
        </a:xfrm>
        <a:prstGeom prst="rect">
          <a:avLst/>
        </a:prstGeom>
        <a:solidFill>
          <a:schemeClr val="accent5"/>
        </a:solidFill>
      </xdr:spPr>
    </xdr:pic>
    <xdr:clientData/>
  </xdr:oneCellAnchor>
  <xdr:twoCellAnchor editAs="oneCell">
    <xdr:from>
      <xdr:col>0</xdr:col>
      <xdr:colOff>36836</xdr:colOff>
      <xdr:row>1</xdr:row>
      <xdr:rowOff>34260</xdr:rowOff>
    </xdr:from>
    <xdr:to>
      <xdr:col>7</xdr:col>
      <xdr:colOff>592665</xdr:colOff>
      <xdr:row>3</xdr:row>
      <xdr:rowOff>121587</xdr:rowOff>
    </xdr:to>
    <xdr:pic>
      <xdr:nvPicPr>
        <xdr:cNvPr id="4" name="Рисунок 3" descr="биатлонист.png">
          <a:extLst>
            <a:ext uri="{FF2B5EF4-FFF2-40B4-BE49-F238E27FC236}">
              <a16:creationId xmlns:a16="http://schemas.microsoft.com/office/drawing/2014/main" xmlns="" id="{3EB5FE7C-5B7C-4987-9E03-F6C4D2550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 flipV="1">
          <a:off x="36836" y="218987"/>
          <a:ext cx="2426193" cy="45678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0"/>
  <sheetViews>
    <sheetView zoomScale="145" zoomScaleNormal="145" workbookViewId="0">
      <selection activeCell="E1" sqref="A1:N152"/>
    </sheetView>
  </sheetViews>
  <sheetFormatPr defaultRowHeight="18.75" x14ac:dyDescent="0.3"/>
  <cols>
    <col min="1" max="1" width="3.7109375" style="13" customWidth="1"/>
    <col min="2" max="2" width="3.5703125" style="12" customWidth="1"/>
    <col min="3" max="3" width="19.5703125" style="10" customWidth="1"/>
    <col min="4" max="4" width="6.7109375" style="13" customWidth="1"/>
    <col min="5" max="5" width="5.5703125" style="13" customWidth="1"/>
    <col min="6" max="6" width="9.28515625" style="10" customWidth="1"/>
    <col min="7" max="7" width="17.7109375" style="10" customWidth="1"/>
    <col min="8" max="8" width="2.7109375" style="12" customWidth="1"/>
    <col min="9" max="9" width="2.42578125" style="12" customWidth="1"/>
    <col min="10" max="11" width="2.7109375" style="12" hidden="1" customWidth="1"/>
    <col min="12" max="12" width="9.7109375" style="10" customWidth="1"/>
    <col min="13" max="13" width="3.85546875" style="13" customWidth="1"/>
    <col min="14" max="14" width="7.42578125" style="10" customWidth="1"/>
    <col min="15" max="19" width="8.85546875" customWidth="1"/>
  </cols>
  <sheetData>
    <row r="1" spans="1:18" x14ac:dyDescent="0.25">
      <c r="A1" s="41"/>
      <c r="B1" s="42"/>
      <c r="C1" s="42"/>
      <c r="D1" s="131"/>
      <c r="E1" s="434"/>
      <c r="F1" s="434"/>
      <c r="G1" s="434"/>
      <c r="H1" s="434"/>
      <c r="I1" s="434"/>
      <c r="J1" s="434"/>
      <c r="K1" s="434"/>
      <c r="L1" s="434"/>
      <c r="M1" s="434"/>
      <c r="N1" s="435"/>
    </row>
    <row r="2" spans="1:18" x14ac:dyDescent="0.25">
      <c r="A2" s="43"/>
      <c r="B2" s="44"/>
      <c r="C2" s="44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40"/>
    </row>
    <row r="3" spans="1:18" ht="19.5" thickBot="1" x14ac:dyDescent="0.3">
      <c r="A3" s="45"/>
      <c r="B3" s="46"/>
      <c r="C3" s="46"/>
      <c r="D3" s="132"/>
      <c r="E3" s="436"/>
      <c r="F3" s="436"/>
      <c r="G3" s="436"/>
      <c r="H3" s="437"/>
      <c r="I3" s="437"/>
      <c r="J3" s="437"/>
      <c r="K3" s="437"/>
      <c r="L3" s="437"/>
      <c r="M3" s="437"/>
      <c r="N3" s="438"/>
    </row>
    <row r="4" spans="1:18" x14ac:dyDescent="0.3">
      <c r="A4" s="450"/>
      <c r="B4" s="451"/>
      <c r="C4" s="31"/>
      <c r="D4" s="456"/>
      <c r="E4" s="457"/>
      <c r="F4" s="47"/>
      <c r="G4" s="221"/>
      <c r="H4" s="396"/>
      <c r="I4" s="396"/>
      <c r="J4" s="396"/>
      <c r="K4" s="396"/>
      <c r="L4" s="396"/>
      <c r="M4" s="396"/>
      <c r="N4" s="396"/>
    </row>
    <row r="5" spans="1:18" x14ac:dyDescent="0.3">
      <c r="A5" s="452"/>
      <c r="B5" s="453"/>
      <c r="C5" s="3"/>
      <c r="D5" s="458"/>
      <c r="E5" s="459"/>
      <c r="F5" s="47"/>
      <c r="G5" s="222"/>
      <c r="H5" s="396"/>
      <c r="I5" s="396"/>
      <c r="J5" s="396"/>
      <c r="K5" s="396"/>
      <c r="L5" s="396"/>
      <c r="M5" s="396"/>
      <c r="N5" s="396"/>
    </row>
    <row r="6" spans="1:18" x14ac:dyDescent="0.3">
      <c r="A6" s="452"/>
      <c r="B6" s="453"/>
      <c r="C6" s="3"/>
      <c r="D6" s="458"/>
      <c r="E6" s="459"/>
      <c r="F6" s="47"/>
      <c r="G6" s="222"/>
      <c r="H6" s="460"/>
      <c r="I6" s="460"/>
      <c r="J6" s="460"/>
      <c r="K6" s="460"/>
      <c r="L6" s="460"/>
      <c r="M6" s="460"/>
      <c r="N6" s="460"/>
    </row>
    <row r="7" spans="1:18" x14ac:dyDescent="0.3">
      <c r="A7" s="452"/>
      <c r="B7" s="453"/>
      <c r="C7" s="3"/>
      <c r="D7" s="458"/>
      <c r="E7" s="459"/>
      <c r="F7" s="47"/>
      <c r="G7" s="222"/>
      <c r="H7" s="396"/>
      <c r="I7" s="396"/>
      <c r="J7" s="396"/>
      <c r="K7" s="396"/>
      <c r="L7" s="396"/>
      <c r="M7" s="396"/>
      <c r="N7" s="396"/>
    </row>
    <row r="8" spans="1:18" ht="19.5" thickBot="1" x14ac:dyDescent="0.35">
      <c r="A8" s="454"/>
      <c r="B8" s="455"/>
      <c r="C8" s="28"/>
      <c r="D8" s="461"/>
      <c r="E8" s="462"/>
      <c r="F8" s="49"/>
      <c r="G8" s="223"/>
      <c r="H8" s="396"/>
      <c r="I8" s="396"/>
      <c r="J8" s="396"/>
      <c r="K8" s="396"/>
      <c r="L8" s="396"/>
      <c r="M8" s="396"/>
      <c r="N8" s="224"/>
    </row>
    <row r="9" spans="1:18" s="165" customFormat="1" x14ac:dyDescent="0.25">
      <c r="A9" s="159"/>
      <c r="B9" s="23"/>
      <c r="C9" s="23"/>
      <c r="D9" s="23"/>
      <c r="E9" s="225"/>
      <c r="F9" s="23"/>
      <c r="G9" s="219"/>
      <c r="H9" s="25"/>
      <c r="I9" s="25"/>
      <c r="J9" s="25"/>
      <c r="K9" s="25"/>
      <c r="L9" s="25"/>
      <c r="M9" s="226"/>
      <c r="N9" s="227"/>
    </row>
    <row r="10" spans="1:18" x14ac:dyDescent="0.3">
      <c r="A10" s="397"/>
      <c r="B10" s="398"/>
      <c r="C10" s="398"/>
      <c r="D10" s="398"/>
      <c r="E10" s="15"/>
      <c r="F10" s="62"/>
      <c r="G10" s="97"/>
      <c r="H10" s="98"/>
      <c r="I10" s="98"/>
      <c r="J10" s="98"/>
      <c r="K10" s="98"/>
      <c r="L10" s="98"/>
      <c r="M10" s="98"/>
      <c r="N10" s="99"/>
    </row>
    <row r="11" spans="1:18" x14ac:dyDescent="0.3">
      <c r="A11" s="17"/>
      <c r="B11" s="2"/>
      <c r="C11" s="3"/>
      <c r="D11" s="17"/>
      <c r="E11" s="17"/>
      <c r="F11" s="66"/>
      <c r="G11" s="66"/>
      <c r="H11" s="2"/>
      <c r="I11" s="2"/>
      <c r="J11" s="2"/>
      <c r="K11" s="2"/>
      <c r="L11" s="9"/>
      <c r="M11" s="17"/>
      <c r="N11" s="3"/>
      <c r="Q11" s="4">
        <v>1.9270833333333334E-2</v>
      </c>
      <c r="R11" s="1">
        <v>3.4722222222222224E-4</v>
      </c>
    </row>
    <row r="12" spans="1:18" x14ac:dyDescent="0.3">
      <c r="A12" s="17"/>
      <c r="B12" s="2"/>
      <c r="C12" s="3"/>
      <c r="D12" s="17"/>
      <c r="E12" s="17"/>
      <c r="F12" s="66"/>
      <c r="G12" s="66"/>
      <c r="H12" s="2"/>
      <c r="I12" s="2"/>
      <c r="J12" s="2"/>
      <c r="K12" s="2"/>
      <c r="L12" s="9"/>
      <c r="M12" s="17"/>
      <c r="N12" s="3"/>
      <c r="Q12" s="4">
        <v>0.02</v>
      </c>
      <c r="R12" s="1">
        <v>6.9444444444444447E-4</v>
      </c>
    </row>
    <row r="13" spans="1:18" x14ac:dyDescent="0.3">
      <c r="A13" s="17"/>
      <c r="B13" s="2"/>
      <c r="C13" s="3"/>
      <c r="D13" s="17"/>
      <c r="E13" s="17"/>
      <c r="F13" s="66"/>
      <c r="G13" s="66"/>
      <c r="H13" s="2"/>
      <c r="I13" s="2"/>
      <c r="J13" s="2"/>
      <c r="K13" s="2"/>
      <c r="L13" s="9"/>
      <c r="M13" s="17"/>
      <c r="N13" s="3"/>
      <c r="Q13" s="4">
        <v>2.1365740740740741E-2</v>
      </c>
      <c r="R13" s="1">
        <v>1.0416666666666667E-3</v>
      </c>
    </row>
    <row r="14" spans="1:18" x14ac:dyDescent="0.25">
      <c r="A14" s="399"/>
      <c r="B14" s="400"/>
      <c r="C14" s="400"/>
      <c r="D14" s="400"/>
      <c r="E14" s="400"/>
      <c r="F14" s="400"/>
      <c r="G14" s="100"/>
      <c r="H14" s="100"/>
      <c r="I14" s="100"/>
      <c r="J14" s="100"/>
      <c r="K14" s="100"/>
      <c r="L14" s="100"/>
      <c r="M14" s="100"/>
      <c r="N14" s="101"/>
    </row>
    <row r="15" spans="1:18" x14ac:dyDescent="0.3">
      <c r="A15" s="53"/>
      <c r="B15" s="2"/>
      <c r="C15" s="16"/>
      <c r="D15" s="2"/>
      <c r="E15" s="17"/>
      <c r="F15" s="66"/>
      <c r="G15" s="67"/>
      <c r="H15" s="2"/>
      <c r="I15" s="2"/>
      <c r="J15" s="2"/>
      <c r="K15" s="2"/>
      <c r="L15" s="9"/>
      <c r="M15" s="36"/>
      <c r="N15" s="36"/>
      <c r="Q15" s="4">
        <v>2.4884259259259259E-2</v>
      </c>
      <c r="R15" s="1">
        <v>6.2499999999999995E-3</v>
      </c>
    </row>
    <row r="16" spans="1:18" x14ac:dyDescent="0.3">
      <c r="A16" s="53"/>
      <c r="B16" s="2"/>
      <c r="C16" s="16"/>
      <c r="D16" s="2"/>
      <c r="E16" s="17"/>
      <c r="F16" s="66"/>
      <c r="G16" s="67"/>
      <c r="H16" s="2"/>
      <c r="I16" s="2"/>
      <c r="J16" s="2"/>
      <c r="K16" s="2"/>
      <c r="L16" s="9"/>
      <c r="M16" s="36"/>
      <c r="N16" s="36"/>
      <c r="Q16" s="4">
        <v>2.6712962962962966E-2</v>
      </c>
      <c r="R16" s="1">
        <v>7.9861111111111122E-3</v>
      </c>
    </row>
    <row r="17" spans="1:18" x14ac:dyDescent="0.3">
      <c r="A17" s="53"/>
      <c r="B17" s="2"/>
      <c r="C17" s="16"/>
      <c r="D17" s="2"/>
      <c r="E17" s="17"/>
      <c r="F17" s="66"/>
      <c r="G17" s="67"/>
      <c r="H17" s="2"/>
      <c r="I17" s="2"/>
      <c r="J17" s="2"/>
      <c r="K17" s="2"/>
      <c r="L17" s="9"/>
      <c r="M17" s="36"/>
      <c r="N17" s="36"/>
      <c r="Q17" s="4">
        <v>2.1203703703703707E-2</v>
      </c>
      <c r="R17" s="1">
        <v>2.4305555555555556E-3</v>
      </c>
    </row>
    <row r="18" spans="1:18" x14ac:dyDescent="0.3">
      <c r="A18" s="53"/>
      <c r="B18" s="2"/>
      <c r="C18" s="16"/>
      <c r="D18" s="17"/>
      <c r="E18" s="17"/>
      <c r="F18" s="66"/>
      <c r="G18" s="67"/>
      <c r="H18" s="2"/>
      <c r="I18" s="2"/>
      <c r="J18" s="2"/>
      <c r="K18" s="2"/>
      <c r="L18" s="9"/>
      <c r="M18" s="36"/>
      <c r="N18" s="36"/>
      <c r="Q18" s="4">
        <v>2.3391203703703702E-2</v>
      </c>
      <c r="R18" s="1">
        <v>4.5138888888888893E-3</v>
      </c>
    </row>
    <row r="19" spans="1:18" x14ac:dyDescent="0.3">
      <c r="A19" s="53"/>
      <c r="B19" s="2"/>
      <c r="C19" s="16"/>
      <c r="D19" s="2"/>
      <c r="E19" s="17"/>
      <c r="F19" s="66"/>
      <c r="G19" s="67"/>
      <c r="H19" s="2"/>
      <c r="I19" s="2"/>
      <c r="J19" s="2"/>
      <c r="K19" s="2"/>
      <c r="L19" s="9"/>
      <c r="M19" s="36"/>
      <c r="N19" s="36"/>
      <c r="Q19" s="4">
        <v>2.1956018518518517E-2</v>
      </c>
      <c r="R19" s="1">
        <v>2.7777777777777779E-3</v>
      </c>
    </row>
    <row r="20" spans="1:18" x14ac:dyDescent="0.3">
      <c r="A20" s="53"/>
      <c r="B20" s="2"/>
      <c r="C20" s="16"/>
      <c r="D20" s="17"/>
      <c r="E20" s="17"/>
      <c r="F20" s="66"/>
      <c r="G20" s="67"/>
      <c r="H20" s="2"/>
      <c r="I20" s="2"/>
      <c r="J20" s="2"/>
      <c r="K20" s="2"/>
      <c r="L20" s="9"/>
      <c r="M20" s="36"/>
      <c r="N20" s="36"/>
      <c r="Q20" s="4">
        <v>2.2453703703703708E-2</v>
      </c>
      <c r="R20" s="1">
        <v>3.1249999999999997E-3</v>
      </c>
    </row>
    <row r="21" spans="1:18" x14ac:dyDescent="0.3">
      <c r="A21" s="53"/>
      <c r="B21" s="2"/>
      <c r="C21" s="16"/>
      <c r="D21" s="2"/>
      <c r="E21" s="17"/>
      <c r="F21" s="66"/>
      <c r="G21" s="67"/>
      <c r="H21" s="2"/>
      <c r="I21" s="2"/>
      <c r="J21" s="2"/>
      <c r="K21" s="2"/>
      <c r="L21" s="9"/>
      <c r="M21" s="36"/>
      <c r="N21" s="36"/>
      <c r="Q21" s="4">
        <v>2.3194444444444445E-2</v>
      </c>
      <c r="R21" s="1">
        <v>3.8194444444444443E-3</v>
      </c>
    </row>
    <row r="22" spans="1:18" x14ac:dyDescent="0.3">
      <c r="A22" s="53"/>
      <c r="B22" s="2"/>
      <c r="C22" s="16"/>
      <c r="D22" s="2"/>
      <c r="E22" s="17"/>
      <c r="F22" s="66"/>
      <c r="G22" s="67"/>
      <c r="H22" s="2"/>
      <c r="I22" s="2"/>
      <c r="J22" s="2"/>
      <c r="K22" s="2"/>
      <c r="L22" s="9"/>
      <c r="M22" s="36"/>
      <c r="N22" s="36"/>
      <c r="Q22" s="4">
        <v>2.3553240740740739E-2</v>
      </c>
      <c r="R22" s="1">
        <v>3.472222222222222E-3</v>
      </c>
    </row>
    <row r="23" spans="1:18" x14ac:dyDescent="0.3">
      <c r="A23" s="53"/>
      <c r="B23" s="2"/>
      <c r="C23" s="16"/>
      <c r="D23" s="2"/>
      <c r="E23" s="17"/>
      <c r="F23" s="66"/>
      <c r="G23" s="67"/>
      <c r="H23" s="2"/>
      <c r="I23" s="2"/>
      <c r="J23" s="2"/>
      <c r="K23" s="2"/>
      <c r="L23" s="9"/>
      <c r="M23" s="36"/>
      <c r="N23" s="36"/>
      <c r="Q23" s="4">
        <v>2.5324074074074079E-2</v>
      </c>
      <c r="R23" s="1">
        <v>5.208333333333333E-3</v>
      </c>
    </row>
    <row r="24" spans="1:18" x14ac:dyDescent="0.3">
      <c r="A24" s="53"/>
      <c r="B24" s="2"/>
      <c r="C24" s="16"/>
      <c r="D24" s="2"/>
      <c r="E24" s="17"/>
      <c r="F24" s="66"/>
      <c r="G24" s="67"/>
      <c r="H24" s="2"/>
      <c r="I24" s="2"/>
      <c r="J24" s="2"/>
      <c r="K24" s="2"/>
      <c r="L24" s="9"/>
      <c r="M24" s="36"/>
      <c r="N24" s="36"/>
      <c r="Q24" s="4">
        <v>2.5370370370370366E-2</v>
      </c>
      <c r="R24" s="1">
        <v>4.8611111111111112E-3</v>
      </c>
    </row>
    <row r="25" spans="1:18" x14ac:dyDescent="0.3">
      <c r="A25" s="53"/>
      <c r="B25" s="2"/>
      <c r="C25" s="16"/>
      <c r="D25" s="2"/>
      <c r="E25" s="17"/>
      <c r="F25" s="66"/>
      <c r="G25" s="67"/>
      <c r="H25" s="2"/>
      <c r="I25" s="2"/>
      <c r="J25" s="2"/>
      <c r="K25" s="2"/>
      <c r="L25" s="9"/>
      <c r="M25" s="36"/>
      <c r="N25" s="36"/>
      <c r="Q25" s="4">
        <v>2.5115740740740741E-2</v>
      </c>
      <c r="R25" s="1">
        <v>4.1666666666666666E-3</v>
      </c>
    </row>
    <row r="26" spans="1:18" x14ac:dyDescent="0.3">
      <c r="A26" s="53"/>
      <c r="B26" s="2"/>
      <c r="C26" s="16"/>
      <c r="D26" s="2"/>
      <c r="E26" s="17"/>
      <c r="F26" s="66"/>
      <c r="G26" s="67"/>
      <c r="H26" s="2"/>
      <c r="I26" s="2"/>
      <c r="J26" s="2"/>
      <c r="K26" s="2"/>
      <c r="L26" s="9"/>
      <c r="M26" s="36"/>
      <c r="N26" s="36"/>
      <c r="Q26" s="4">
        <v>2.8402777777777777E-2</v>
      </c>
      <c r="R26" s="1">
        <v>7.2916666666666659E-3</v>
      </c>
    </row>
    <row r="27" spans="1:18" x14ac:dyDescent="0.3">
      <c r="A27" s="53"/>
      <c r="B27" s="2"/>
      <c r="C27" s="16"/>
      <c r="D27" s="2"/>
      <c r="E27" s="17"/>
      <c r="F27" s="66"/>
      <c r="G27" s="67"/>
      <c r="H27" s="2"/>
      <c r="I27" s="2"/>
      <c r="J27" s="2"/>
      <c r="K27" s="2"/>
      <c r="L27" s="9"/>
      <c r="M27" s="36"/>
      <c r="N27" s="36"/>
      <c r="Q27" s="4">
        <v>2.6828703703703702E-2</v>
      </c>
      <c r="R27" s="1">
        <v>5.5555555555555558E-3</v>
      </c>
    </row>
    <row r="28" spans="1:18" x14ac:dyDescent="0.3">
      <c r="A28" s="53"/>
      <c r="B28" s="2"/>
      <c r="C28" s="16"/>
      <c r="D28" s="2"/>
      <c r="E28" s="17"/>
      <c r="F28" s="66"/>
      <c r="G28" s="67"/>
      <c r="H28" s="2"/>
      <c r="I28" s="2"/>
      <c r="J28" s="2"/>
      <c r="K28" s="2"/>
      <c r="L28" s="9"/>
      <c r="M28" s="36"/>
      <c r="N28" s="36"/>
      <c r="Q28" s="4">
        <v>2.4004629629629629E-2</v>
      </c>
      <c r="R28" s="1">
        <v>2.0833333333333333E-3</v>
      </c>
    </row>
    <row r="29" spans="1:18" x14ac:dyDescent="0.3">
      <c r="A29" s="53"/>
      <c r="B29" s="2"/>
      <c r="C29" s="32"/>
      <c r="D29" s="33"/>
      <c r="E29" s="33"/>
      <c r="F29" s="74"/>
      <c r="G29" s="70"/>
      <c r="H29" s="2"/>
      <c r="I29" s="2"/>
      <c r="J29" s="2"/>
      <c r="K29" s="2"/>
      <c r="L29" s="9"/>
      <c r="M29" s="36"/>
      <c r="N29" s="36"/>
      <c r="Q29" s="4">
        <v>2.6168981481481477E-2</v>
      </c>
      <c r="R29" s="1">
        <v>1.736111111111111E-3</v>
      </c>
    </row>
    <row r="30" spans="1:18" x14ac:dyDescent="0.3">
      <c r="A30" s="53"/>
      <c r="B30" s="2"/>
      <c r="C30" s="16"/>
      <c r="D30" s="2"/>
      <c r="E30" s="17"/>
      <c r="F30" s="66"/>
      <c r="G30" s="67"/>
      <c r="H30" s="2"/>
      <c r="I30" s="2"/>
      <c r="J30" s="2"/>
      <c r="K30" s="2"/>
      <c r="L30" s="9"/>
      <c r="M30" s="36"/>
      <c r="N30" s="36"/>
      <c r="R30" s="1">
        <v>9.0277777777777787E-3</v>
      </c>
    </row>
    <row r="31" spans="1:18" x14ac:dyDescent="0.3">
      <c r="A31" s="53"/>
      <c r="B31" s="2"/>
      <c r="C31" s="16"/>
      <c r="D31" s="17"/>
      <c r="E31" s="17"/>
      <c r="F31" s="66"/>
      <c r="G31" s="67"/>
      <c r="H31" s="2"/>
      <c r="I31" s="2"/>
      <c r="J31" s="2"/>
      <c r="K31" s="2"/>
      <c r="L31" s="9"/>
      <c r="M31" s="36"/>
      <c r="N31" s="36"/>
      <c r="R31" s="1">
        <v>8.6805555555555559E-3</v>
      </c>
    </row>
    <row r="32" spans="1:18" x14ac:dyDescent="0.3">
      <c r="A32" s="53"/>
      <c r="B32" s="2"/>
      <c r="C32" s="16"/>
      <c r="D32" s="2"/>
      <c r="E32" s="17"/>
      <c r="F32" s="66"/>
      <c r="G32" s="67"/>
      <c r="H32" s="2"/>
      <c r="I32" s="2"/>
      <c r="J32" s="2"/>
      <c r="K32" s="2"/>
      <c r="L32" s="9"/>
      <c r="M32" s="36"/>
      <c r="N32" s="36"/>
      <c r="R32" s="1">
        <v>8.3333333333333332E-3</v>
      </c>
    </row>
    <row r="33" spans="1:18" x14ac:dyDescent="0.3">
      <c r="A33" s="53"/>
      <c r="B33" s="2"/>
      <c r="C33" s="16"/>
      <c r="D33" s="2"/>
      <c r="E33" s="17"/>
      <c r="F33" s="66"/>
      <c r="G33" s="67"/>
      <c r="H33" s="2"/>
      <c r="I33" s="2"/>
      <c r="J33" s="2"/>
      <c r="K33" s="2"/>
      <c r="L33" s="9"/>
      <c r="M33" s="36"/>
      <c r="N33" s="36"/>
      <c r="R33" s="1">
        <v>7.6388888888888886E-3</v>
      </c>
    </row>
    <row r="34" spans="1:18" x14ac:dyDescent="0.3">
      <c r="A34" s="53"/>
      <c r="B34" s="2"/>
      <c r="C34" s="16"/>
      <c r="D34" s="2"/>
      <c r="E34" s="17"/>
      <c r="F34" s="66"/>
      <c r="G34" s="67"/>
      <c r="H34" s="2"/>
      <c r="I34" s="2"/>
      <c r="J34" s="2"/>
      <c r="K34" s="2"/>
      <c r="L34" s="9"/>
      <c r="M34" s="36"/>
      <c r="N34" s="36"/>
      <c r="R34" s="1">
        <v>6.9444444444444441E-3</v>
      </c>
    </row>
    <row r="35" spans="1:18" x14ac:dyDescent="0.3">
      <c r="A35" s="53"/>
      <c r="B35" s="2"/>
      <c r="C35" s="16"/>
      <c r="D35" s="2"/>
      <c r="E35" s="17"/>
      <c r="F35" s="66"/>
      <c r="G35" s="67"/>
      <c r="H35" s="2"/>
      <c r="I35" s="2"/>
      <c r="J35" s="2"/>
      <c r="K35" s="2"/>
      <c r="L35" s="9"/>
      <c r="M35" s="36"/>
      <c r="N35" s="36"/>
      <c r="R35" s="1">
        <v>6.5972222222222222E-3</v>
      </c>
    </row>
    <row r="36" spans="1:18" x14ac:dyDescent="0.3">
      <c r="A36" s="53"/>
      <c r="B36" s="2"/>
      <c r="C36" s="16"/>
      <c r="D36" s="17"/>
      <c r="E36" s="17"/>
      <c r="F36" s="66"/>
      <c r="G36" s="67"/>
      <c r="H36" s="2"/>
      <c r="I36" s="2"/>
      <c r="J36" s="2"/>
      <c r="K36" s="2"/>
      <c r="L36" s="9"/>
      <c r="M36" s="36"/>
      <c r="N36" s="36"/>
      <c r="R36" s="1">
        <v>5.9027777777777776E-3</v>
      </c>
    </row>
    <row r="37" spans="1:18" x14ac:dyDescent="0.3">
      <c r="A37" s="53"/>
      <c r="B37" s="2"/>
      <c r="C37" s="16"/>
      <c r="D37" s="2"/>
      <c r="E37" s="17"/>
      <c r="F37" s="66"/>
      <c r="G37" s="67"/>
      <c r="H37" s="2"/>
      <c r="I37" s="2"/>
      <c r="J37" s="2"/>
      <c r="K37" s="393"/>
      <c r="L37" s="394"/>
      <c r="M37" s="394"/>
      <c r="N37" s="395"/>
      <c r="R37" s="1">
        <v>1.3888888888888889E-3</v>
      </c>
    </row>
    <row r="38" spans="1:18" x14ac:dyDescent="0.3">
      <c r="A38" s="422"/>
      <c r="B38" s="423"/>
      <c r="C38" s="423"/>
      <c r="D38" s="423"/>
      <c r="E38" s="423"/>
      <c r="F38" s="424"/>
      <c r="G38" s="106"/>
      <c r="H38" s="100"/>
      <c r="I38" s="100"/>
      <c r="J38" s="100"/>
      <c r="K38" s="100"/>
      <c r="L38" s="100"/>
      <c r="M38" s="100"/>
      <c r="N38" s="101"/>
    </row>
    <row r="39" spans="1:18" x14ac:dyDescent="0.3">
      <c r="A39" s="53"/>
      <c r="B39" s="2"/>
      <c r="C39" s="16"/>
      <c r="D39" s="2"/>
      <c r="E39" s="17"/>
      <c r="F39" s="66"/>
      <c r="G39" s="67"/>
      <c r="H39" s="2"/>
      <c r="I39" s="2"/>
      <c r="J39" s="2"/>
      <c r="K39" s="2"/>
      <c r="L39" s="9"/>
      <c r="M39" s="17"/>
      <c r="N39" s="36"/>
      <c r="Q39" s="4">
        <v>2.6909722222222224E-2</v>
      </c>
      <c r="R39" s="1">
        <v>9.3749999999999997E-3</v>
      </c>
    </row>
    <row r="40" spans="1:18" x14ac:dyDescent="0.3">
      <c r="A40" s="53"/>
      <c r="B40" s="2"/>
      <c r="C40" s="16"/>
      <c r="D40" s="2"/>
      <c r="E40" s="17"/>
      <c r="F40" s="66"/>
      <c r="G40" s="151"/>
      <c r="H40" s="2"/>
      <c r="I40" s="2"/>
      <c r="J40" s="2"/>
      <c r="K40" s="2"/>
      <c r="L40" s="9"/>
      <c r="M40" s="17"/>
      <c r="N40" s="36"/>
      <c r="Q40" s="4">
        <v>2.7835648148148151E-2</v>
      </c>
      <c r="R40" s="1">
        <v>9.7222222222222224E-3</v>
      </c>
    </row>
    <row r="41" spans="1:18" x14ac:dyDescent="0.3">
      <c r="A41" s="53"/>
      <c r="B41" s="2"/>
      <c r="C41" s="16"/>
      <c r="D41" s="2"/>
      <c r="E41" s="17"/>
      <c r="F41" s="66"/>
      <c r="G41" s="67"/>
      <c r="H41" s="2"/>
      <c r="I41" s="2"/>
      <c r="J41" s="2"/>
      <c r="K41" s="2"/>
      <c r="L41" s="9"/>
      <c r="M41" s="17"/>
      <c r="N41" s="36"/>
      <c r="Q41" s="4">
        <v>2.7002314814814812E-2</v>
      </c>
      <c r="R41" s="1">
        <v>1.0069444444444445E-2</v>
      </c>
    </row>
    <row r="42" spans="1:18" x14ac:dyDescent="0.3">
      <c r="A42" s="53"/>
      <c r="B42" s="2"/>
      <c r="C42" s="16"/>
      <c r="D42" s="2"/>
      <c r="E42" s="17"/>
      <c r="F42" s="66"/>
      <c r="G42" s="67"/>
      <c r="H42" s="2"/>
      <c r="I42" s="2"/>
      <c r="J42" s="2"/>
      <c r="K42" s="2"/>
      <c r="L42" s="9"/>
      <c r="M42" s="17"/>
      <c r="N42" s="36"/>
      <c r="R42" s="1">
        <v>1.0416666666666666E-2</v>
      </c>
    </row>
    <row r="43" spans="1:18" x14ac:dyDescent="0.3">
      <c r="A43" s="53"/>
      <c r="B43" s="2"/>
      <c r="C43" s="16"/>
      <c r="D43" s="2"/>
      <c r="E43" s="17"/>
      <c r="F43" s="66"/>
      <c r="G43" s="67"/>
      <c r="H43" s="2"/>
      <c r="I43" s="2"/>
      <c r="J43" s="2"/>
      <c r="K43" s="2"/>
      <c r="L43" s="9"/>
      <c r="M43" s="17"/>
      <c r="N43" s="36"/>
      <c r="R43" s="1">
        <v>1.0763888888888891E-2</v>
      </c>
    </row>
    <row r="44" spans="1:18" x14ac:dyDescent="0.3">
      <c r="A44" s="53"/>
      <c r="B44" s="2"/>
      <c r="C44" s="16"/>
      <c r="D44" s="2"/>
      <c r="E44" s="17"/>
      <c r="F44" s="66"/>
      <c r="G44" s="67"/>
      <c r="H44" s="2"/>
      <c r="I44" s="2"/>
      <c r="J44" s="2"/>
      <c r="K44" s="2"/>
      <c r="L44" s="9"/>
      <c r="M44" s="17"/>
      <c r="N44" s="36"/>
      <c r="R44" s="1">
        <v>1.1111111111111112E-2</v>
      </c>
    </row>
    <row r="45" spans="1:18" x14ac:dyDescent="0.3">
      <c r="A45" s="53"/>
      <c r="B45" s="48"/>
      <c r="C45" s="16"/>
      <c r="D45" s="17"/>
      <c r="E45" s="17"/>
      <c r="F45" s="66"/>
      <c r="G45" s="67"/>
      <c r="H45" s="2"/>
      <c r="I45" s="2"/>
      <c r="J45" s="2"/>
      <c r="K45" s="2"/>
      <c r="L45" s="9"/>
      <c r="M45" s="17"/>
      <c r="N45" s="36"/>
      <c r="R45" s="1">
        <v>1.1458333333333334E-2</v>
      </c>
    </row>
    <row r="46" spans="1:18" x14ac:dyDescent="0.3">
      <c r="A46" s="53"/>
      <c r="B46" s="48"/>
      <c r="C46" s="16"/>
      <c r="D46" s="17"/>
      <c r="E46" s="17"/>
      <c r="F46" s="66"/>
      <c r="G46" s="67"/>
      <c r="H46" s="2"/>
      <c r="I46" s="2"/>
      <c r="J46" s="2"/>
      <c r="K46" s="2"/>
      <c r="L46" s="9"/>
      <c r="M46" s="17"/>
      <c r="N46" s="36"/>
      <c r="R46" s="1">
        <v>1.1805555555555555E-2</v>
      </c>
    </row>
    <row r="47" spans="1:18" x14ac:dyDescent="0.3">
      <c r="A47" s="53"/>
      <c r="B47" s="48"/>
      <c r="C47" s="16"/>
      <c r="D47" s="2"/>
      <c r="E47" s="17"/>
      <c r="F47" s="66"/>
      <c r="G47" s="67"/>
      <c r="H47" s="2"/>
      <c r="I47" s="2"/>
      <c r="J47" s="2"/>
      <c r="K47" s="2"/>
      <c r="L47" s="9"/>
      <c r="M47" s="17"/>
      <c r="N47" s="36"/>
      <c r="R47" s="1">
        <v>1.2152777777777778E-2</v>
      </c>
    </row>
    <row r="48" spans="1:18" x14ac:dyDescent="0.3">
      <c r="A48" s="53"/>
      <c r="B48" s="48"/>
      <c r="C48" s="16"/>
      <c r="D48" s="17"/>
      <c r="E48" s="17"/>
      <c r="F48" s="66"/>
      <c r="G48" s="67"/>
      <c r="H48" s="2"/>
      <c r="I48" s="2"/>
      <c r="J48" s="2"/>
      <c r="K48" s="2"/>
      <c r="L48" s="9"/>
      <c r="M48" s="17"/>
      <c r="N48" s="36"/>
      <c r="R48" s="1">
        <v>1.2499999999999999E-2</v>
      </c>
    </row>
    <row r="49" spans="1:18" x14ac:dyDescent="0.3">
      <c r="A49" s="53"/>
      <c r="B49" s="48"/>
      <c r="C49" s="3"/>
      <c r="D49" s="2"/>
      <c r="E49" s="17"/>
      <c r="F49" s="66"/>
      <c r="G49" s="66"/>
      <c r="H49" s="19"/>
      <c r="I49" s="2"/>
      <c r="J49" s="2"/>
      <c r="K49" s="2"/>
      <c r="L49" s="9"/>
      <c r="M49" s="17"/>
      <c r="N49" s="36"/>
      <c r="R49" s="1">
        <v>1.2847222222222223E-2</v>
      </c>
    </row>
    <row r="50" spans="1:18" x14ac:dyDescent="0.3">
      <c r="A50" s="53"/>
      <c r="B50" s="48"/>
      <c r="C50" s="3"/>
      <c r="D50" s="2"/>
      <c r="E50" s="17"/>
      <c r="F50" s="66"/>
      <c r="G50" s="66"/>
      <c r="H50" s="19"/>
      <c r="I50" s="2"/>
      <c r="J50" s="2"/>
      <c r="K50" s="2"/>
      <c r="L50" s="9"/>
      <c r="M50" s="17"/>
      <c r="N50" s="36"/>
      <c r="R50" s="1">
        <v>1.3194444444444444E-2</v>
      </c>
    </row>
    <row r="51" spans="1:18" x14ac:dyDescent="0.3">
      <c r="A51" s="53"/>
      <c r="B51" s="48"/>
      <c r="C51" s="11"/>
      <c r="D51" s="2"/>
      <c r="E51" s="17"/>
      <c r="F51" s="66"/>
      <c r="G51" s="66"/>
      <c r="H51" s="19"/>
      <c r="I51" s="2"/>
      <c r="J51" s="2"/>
      <c r="K51" s="2"/>
      <c r="L51" s="9"/>
      <c r="M51" s="17"/>
      <c r="N51" s="36"/>
      <c r="R51" s="1">
        <v>1.3541666666666667E-2</v>
      </c>
    </row>
    <row r="52" spans="1:18" ht="19.5" thickBot="1" x14ac:dyDescent="0.35">
      <c r="A52" s="55"/>
      <c r="B52" s="56"/>
      <c r="C52" s="3"/>
      <c r="D52" s="17"/>
      <c r="E52" s="17"/>
      <c r="F52" s="66"/>
      <c r="G52" s="66"/>
      <c r="H52" s="20"/>
      <c r="I52" s="21"/>
      <c r="J52" s="21"/>
      <c r="K52" s="21"/>
      <c r="L52" s="9"/>
      <c r="M52" s="27"/>
      <c r="N52" s="50"/>
      <c r="R52" s="1">
        <v>1.3888888888888888E-2</v>
      </c>
    </row>
    <row r="53" spans="1:18" x14ac:dyDescent="0.3">
      <c r="A53" s="139"/>
      <c r="B53" s="57"/>
      <c r="C53" s="3"/>
      <c r="D53" s="17"/>
      <c r="E53" s="17"/>
      <c r="F53" s="66"/>
      <c r="G53" s="66"/>
      <c r="H53" s="22"/>
      <c r="I53" s="23"/>
      <c r="J53" s="23"/>
      <c r="K53" s="23"/>
      <c r="L53" s="9"/>
      <c r="M53" s="30"/>
      <c r="N53" s="51"/>
      <c r="R53" s="1">
        <v>1.4236111111111111E-2</v>
      </c>
    </row>
    <row r="54" spans="1:18" x14ac:dyDescent="0.3">
      <c r="A54" s="58"/>
      <c r="B54" s="59"/>
      <c r="C54" s="3"/>
      <c r="D54" s="2"/>
      <c r="E54" s="17"/>
      <c r="F54" s="66"/>
      <c r="G54" s="66"/>
      <c r="H54" s="24"/>
      <c r="I54" s="25"/>
      <c r="J54" s="25"/>
      <c r="K54" s="25"/>
      <c r="L54" s="9"/>
      <c r="M54" s="33"/>
      <c r="N54" s="52"/>
      <c r="R54" s="1">
        <v>1.4583333333333332E-2</v>
      </c>
    </row>
    <row r="55" spans="1:18" x14ac:dyDescent="0.3">
      <c r="A55" s="53"/>
      <c r="B55" s="48"/>
      <c r="C55" s="3"/>
      <c r="D55" s="2"/>
      <c r="E55" s="17"/>
      <c r="F55" s="66"/>
      <c r="G55" s="66"/>
      <c r="H55" s="19"/>
      <c r="I55" s="2"/>
      <c r="J55" s="2"/>
      <c r="K55" s="2"/>
      <c r="L55" s="9"/>
      <c r="M55" s="17"/>
      <c r="N55" s="36"/>
      <c r="R55" s="1">
        <v>1.4930555555555556E-2</v>
      </c>
    </row>
    <row r="56" spans="1:18" x14ac:dyDescent="0.3">
      <c r="A56" s="60"/>
      <c r="B56" s="35"/>
      <c r="C56" s="3"/>
      <c r="D56" s="17"/>
      <c r="E56" s="17"/>
      <c r="F56" s="66"/>
      <c r="G56" s="66"/>
      <c r="H56" s="2"/>
      <c r="I56" s="2"/>
      <c r="J56" s="2"/>
      <c r="K56" s="2"/>
      <c r="L56" s="9"/>
      <c r="M56" s="37"/>
      <c r="N56" s="38"/>
      <c r="R56" s="1">
        <v>1.5277777777777777E-2</v>
      </c>
    </row>
    <row r="57" spans="1:18" x14ac:dyDescent="0.3">
      <c r="A57" s="53"/>
      <c r="B57" s="2"/>
      <c r="C57" s="3"/>
      <c r="D57" s="2"/>
      <c r="E57" s="17"/>
      <c r="F57" s="66"/>
      <c r="G57" s="66"/>
      <c r="H57" s="2"/>
      <c r="I57" s="2"/>
      <c r="J57" s="2"/>
      <c r="K57" s="2"/>
      <c r="L57" s="9"/>
      <c r="M57" s="17"/>
      <c r="N57" s="36"/>
      <c r="R57" s="1">
        <v>1.5625E-2</v>
      </c>
    </row>
    <row r="58" spans="1:18" x14ac:dyDescent="0.3">
      <c r="A58" s="53"/>
      <c r="B58" s="48"/>
      <c r="C58" s="3"/>
      <c r="D58" s="2"/>
      <c r="E58" s="17"/>
      <c r="F58" s="66"/>
      <c r="G58" s="66"/>
      <c r="H58" s="19"/>
      <c r="I58" s="2"/>
      <c r="J58" s="2"/>
      <c r="K58" s="2"/>
      <c r="L58" s="9"/>
      <c r="M58" s="17"/>
      <c r="N58" s="36"/>
      <c r="R58" s="63">
        <v>1.5972222222222224E-2</v>
      </c>
    </row>
    <row r="59" spans="1:18" x14ac:dyDescent="0.3">
      <c r="A59" s="53"/>
      <c r="B59" s="48"/>
      <c r="C59" s="3"/>
      <c r="D59" s="17"/>
      <c r="E59" s="17"/>
      <c r="F59" s="66"/>
      <c r="G59" s="66"/>
      <c r="H59" s="19"/>
      <c r="I59" s="2"/>
      <c r="J59" s="2"/>
      <c r="K59" s="2"/>
      <c r="L59" s="9"/>
      <c r="M59" s="17"/>
      <c r="N59" s="36"/>
      <c r="R59" s="4">
        <v>1.6319444444444445E-2</v>
      </c>
    </row>
    <row r="60" spans="1:18" x14ac:dyDescent="0.3">
      <c r="A60" s="53"/>
      <c r="B60" s="48"/>
      <c r="C60" s="3"/>
      <c r="D60" s="17"/>
      <c r="E60" s="17"/>
      <c r="F60" s="66"/>
      <c r="G60" s="66"/>
      <c r="H60" s="19"/>
      <c r="I60" s="2"/>
      <c r="J60" s="2"/>
      <c r="K60" s="2"/>
      <c r="L60" s="9"/>
      <c r="M60" s="17"/>
      <c r="N60" s="36"/>
      <c r="R60" s="4">
        <v>1.6666666666666666E-2</v>
      </c>
    </row>
    <row r="61" spans="1:18" x14ac:dyDescent="0.3">
      <c r="A61" s="53"/>
      <c r="B61" s="48"/>
      <c r="C61" s="16"/>
      <c r="D61" s="17"/>
      <c r="E61" s="17"/>
      <c r="F61" s="66"/>
      <c r="G61" s="67"/>
      <c r="H61" s="2"/>
      <c r="I61" s="2"/>
      <c r="J61" s="2"/>
      <c r="K61" s="2"/>
      <c r="L61" s="9"/>
      <c r="M61" s="17"/>
      <c r="N61" s="36"/>
      <c r="R61" s="4">
        <v>1.7013888888888887E-2</v>
      </c>
    </row>
    <row r="62" spans="1:18" x14ac:dyDescent="0.3">
      <c r="A62" s="53"/>
      <c r="B62" s="48"/>
      <c r="C62" s="16"/>
      <c r="D62" s="17"/>
      <c r="E62" s="17"/>
      <c r="F62" s="66"/>
      <c r="G62" s="67"/>
      <c r="H62" s="2"/>
      <c r="I62" s="2"/>
      <c r="J62" s="2"/>
      <c r="K62" s="2"/>
      <c r="L62" s="9"/>
      <c r="M62" s="17"/>
      <c r="N62" s="36"/>
      <c r="R62" s="4">
        <v>1.7361111111111112E-2</v>
      </c>
    </row>
    <row r="63" spans="1:18" x14ac:dyDescent="0.3">
      <c r="A63" s="53"/>
      <c r="B63" s="48"/>
      <c r="C63" s="3"/>
      <c r="D63" s="17"/>
      <c r="E63" s="17"/>
      <c r="F63" s="66"/>
      <c r="G63" s="66"/>
      <c r="H63" s="19"/>
      <c r="I63" s="2"/>
      <c r="J63" s="2"/>
      <c r="K63" s="2"/>
      <c r="L63" s="9"/>
      <c r="M63" s="17"/>
      <c r="N63" s="36"/>
      <c r="R63" s="4">
        <v>1.7708333333333333E-2</v>
      </c>
    </row>
    <row r="64" spans="1:18" x14ac:dyDescent="0.3">
      <c r="A64" s="53"/>
      <c r="B64" s="48"/>
      <c r="C64" s="3"/>
      <c r="D64" s="17"/>
      <c r="E64" s="17"/>
      <c r="F64" s="66"/>
      <c r="G64" s="66"/>
      <c r="H64" s="19"/>
      <c r="I64" s="2"/>
      <c r="J64" s="2"/>
      <c r="K64" s="2"/>
      <c r="L64" s="9"/>
      <c r="M64" s="17"/>
      <c r="N64" s="36"/>
      <c r="R64" s="4">
        <v>1.8055555555555557E-2</v>
      </c>
    </row>
    <row r="65" spans="1:18" x14ac:dyDescent="0.3">
      <c r="A65" s="53"/>
      <c r="B65" s="48"/>
      <c r="C65" s="3"/>
      <c r="D65" s="17"/>
      <c r="E65" s="17"/>
      <c r="F65" s="66"/>
      <c r="G65" s="66"/>
      <c r="H65" s="19"/>
      <c r="I65" s="2"/>
      <c r="J65" s="2"/>
      <c r="K65" s="2"/>
      <c r="L65" s="9"/>
      <c r="M65" s="17"/>
      <c r="N65" s="36"/>
      <c r="R65" s="4">
        <v>1.8402777777777778E-2</v>
      </c>
    </row>
    <row r="66" spans="1:18" x14ac:dyDescent="0.3">
      <c r="A66" s="53"/>
      <c r="B66" s="48"/>
      <c r="C66" s="3"/>
      <c r="D66" s="2"/>
      <c r="E66" s="17"/>
      <c r="F66" s="66"/>
      <c r="G66" s="66"/>
      <c r="H66" s="19"/>
      <c r="I66" s="2"/>
      <c r="J66" s="2"/>
      <c r="K66" s="2"/>
      <c r="L66" s="9"/>
      <c r="M66" s="17"/>
      <c r="N66" s="36"/>
      <c r="R66" s="4">
        <v>1.8749999999999999E-2</v>
      </c>
    </row>
    <row r="67" spans="1:18" x14ac:dyDescent="0.3">
      <c r="A67" s="53"/>
      <c r="B67" s="48"/>
      <c r="C67" s="3"/>
      <c r="D67" s="2"/>
      <c r="E67" s="17"/>
      <c r="F67" s="66"/>
      <c r="G67" s="66"/>
      <c r="H67" s="19"/>
      <c r="I67" s="2"/>
      <c r="J67" s="2"/>
      <c r="K67" s="2"/>
      <c r="L67" s="9"/>
      <c r="M67" s="17"/>
      <c r="N67" s="36"/>
      <c r="R67" s="4">
        <v>1.909722222222222E-2</v>
      </c>
    </row>
    <row r="68" spans="1:18" x14ac:dyDescent="0.3">
      <c r="A68" s="53"/>
      <c r="B68" s="48"/>
      <c r="C68" s="3"/>
      <c r="D68" s="2"/>
      <c r="E68" s="17"/>
      <c r="F68" s="66"/>
      <c r="G68" s="66"/>
      <c r="H68" s="19"/>
      <c r="I68" s="2"/>
      <c r="J68" s="2"/>
      <c r="K68" s="2"/>
      <c r="L68" s="9"/>
      <c r="M68" s="17"/>
      <c r="N68" s="36"/>
      <c r="R68" s="4">
        <v>1.9444444444444445E-2</v>
      </c>
    </row>
    <row r="69" spans="1:18" x14ac:dyDescent="0.3">
      <c r="A69" s="53"/>
      <c r="B69" s="48"/>
      <c r="C69" s="3"/>
      <c r="D69" s="17"/>
      <c r="E69" s="17"/>
      <c r="F69" s="66"/>
      <c r="G69" s="66"/>
      <c r="H69" s="19"/>
      <c r="I69" s="2"/>
      <c r="J69" s="2"/>
      <c r="K69" s="2"/>
      <c r="L69" s="9"/>
      <c r="M69" s="17"/>
      <c r="N69" s="36"/>
      <c r="R69" s="4">
        <v>1.9791666666666666E-2</v>
      </c>
    </row>
    <row r="70" spans="1:18" x14ac:dyDescent="0.3">
      <c r="A70" s="53"/>
      <c r="B70" s="2"/>
      <c r="C70" s="3"/>
      <c r="D70" s="2"/>
      <c r="E70" s="17"/>
      <c r="F70" s="66"/>
      <c r="G70" s="66"/>
      <c r="H70" s="2"/>
      <c r="I70" s="2"/>
      <c r="J70" s="2"/>
      <c r="K70" s="2"/>
      <c r="L70" s="9"/>
      <c r="M70" s="17"/>
      <c r="N70" s="36"/>
      <c r="R70" s="4">
        <v>2.013888888888889E-2</v>
      </c>
    </row>
    <row r="71" spans="1:18" x14ac:dyDescent="0.3">
      <c r="A71" s="53"/>
      <c r="B71" s="2"/>
      <c r="C71" s="3"/>
      <c r="D71" s="2"/>
      <c r="E71" s="17"/>
      <c r="F71" s="66"/>
      <c r="G71" s="66"/>
      <c r="H71" s="2"/>
      <c r="I71" s="2"/>
      <c r="J71" s="2"/>
      <c r="K71" s="2"/>
      <c r="L71" s="9"/>
      <c r="M71" s="17"/>
      <c r="N71" s="36"/>
      <c r="R71" s="4">
        <v>2.0486111111111111E-2</v>
      </c>
    </row>
    <row r="72" spans="1:18" x14ac:dyDescent="0.3">
      <c r="A72" s="53"/>
      <c r="B72" s="2"/>
      <c r="C72" s="3"/>
      <c r="D72" s="2"/>
      <c r="E72" s="17"/>
      <c r="F72" s="66"/>
      <c r="G72" s="66"/>
      <c r="H72" s="2"/>
      <c r="I72" s="2"/>
      <c r="J72" s="2"/>
      <c r="K72" s="2"/>
      <c r="L72" s="9"/>
      <c r="M72" s="17"/>
      <c r="N72" s="36"/>
      <c r="R72" s="4">
        <v>2.0833333333333332E-2</v>
      </c>
    </row>
    <row r="73" spans="1:18" x14ac:dyDescent="0.3">
      <c r="A73" s="53"/>
      <c r="B73" s="2"/>
      <c r="C73" s="11"/>
      <c r="D73" s="2"/>
      <c r="E73" s="17"/>
      <c r="F73" s="66"/>
      <c r="G73" s="66"/>
      <c r="H73" s="2"/>
      <c r="I73" s="2"/>
      <c r="J73" s="2"/>
      <c r="K73" s="2"/>
      <c r="L73" s="9"/>
      <c r="M73" s="17"/>
      <c r="N73" s="36"/>
      <c r="R73" s="4">
        <v>2.1180555555555553E-2</v>
      </c>
    </row>
    <row r="74" spans="1:18" x14ac:dyDescent="0.3">
      <c r="A74" s="53"/>
      <c r="B74" s="2"/>
      <c r="C74" s="16"/>
      <c r="D74" s="2"/>
      <c r="E74" s="17"/>
      <c r="F74" s="66"/>
      <c r="G74" s="67"/>
      <c r="H74" s="2"/>
      <c r="I74" s="2"/>
      <c r="J74" s="2"/>
      <c r="K74" s="2"/>
      <c r="L74" s="9"/>
      <c r="M74" s="17"/>
      <c r="N74" s="36"/>
      <c r="R74" s="4">
        <v>2.1527777777777781E-2</v>
      </c>
    </row>
    <row r="75" spans="1:18" x14ac:dyDescent="0.3">
      <c r="A75" s="53"/>
      <c r="B75" s="2"/>
      <c r="C75" s="16"/>
      <c r="D75" s="17"/>
      <c r="E75" s="17"/>
      <c r="F75" s="66"/>
      <c r="G75" s="67"/>
      <c r="H75" s="2"/>
      <c r="I75" s="2"/>
      <c r="J75" s="2"/>
      <c r="K75" s="2"/>
      <c r="L75" s="9"/>
      <c r="M75" s="17"/>
      <c r="N75" s="36"/>
      <c r="R75" s="4">
        <v>2.1875000000000002E-2</v>
      </c>
    </row>
    <row r="76" spans="1:18" ht="19.5" thickBot="1" x14ac:dyDescent="0.35">
      <c r="A76" s="53"/>
      <c r="B76" s="2"/>
      <c r="C76" s="26"/>
      <c r="D76" s="21"/>
      <c r="E76" s="27"/>
      <c r="F76" s="72"/>
      <c r="G76" s="68"/>
      <c r="H76" s="2"/>
      <c r="I76" s="2"/>
      <c r="J76" s="2"/>
      <c r="K76" s="2"/>
      <c r="L76" s="9"/>
      <c r="M76" s="17"/>
      <c r="N76" s="36"/>
      <c r="R76" s="4">
        <v>2.2222222222222223E-2</v>
      </c>
    </row>
    <row r="77" spans="1:18" x14ac:dyDescent="0.3">
      <c r="A77" s="53"/>
      <c r="B77" s="2"/>
      <c r="C77" s="29"/>
      <c r="D77" s="30"/>
      <c r="E77" s="30"/>
      <c r="F77" s="73"/>
      <c r="G77" s="69"/>
      <c r="H77" s="2"/>
      <c r="I77" s="2"/>
      <c r="J77" s="2"/>
      <c r="K77" s="2"/>
      <c r="L77" s="9"/>
      <c r="M77" s="17"/>
      <c r="N77" s="36"/>
      <c r="R77" s="4">
        <v>2.2569444444444444E-2</v>
      </c>
    </row>
    <row r="78" spans="1:18" x14ac:dyDescent="0.3">
      <c r="A78" s="53"/>
      <c r="B78" s="2"/>
      <c r="C78" s="32"/>
      <c r="D78" s="25"/>
      <c r="E78" s="33"/>
      <c r="F78" s="74"/>
      <c r="G78" s="70"/>
      <c r="H78" s="2"/>
      <c r="I78" s="2"/>
      <c r="J78" s="2"/>
      <c r="K78" s="2"/>
      <c r="L78" s="9"/>
      <c r="M78" s="17"/>
      <c r="N78" s="36"/>
      <c r="R78" s="4">
        <v>2.2916666666666669E-2</v>
      </c>
    </row>
    <row r="79" spans="1:18" x14ac:dyDescent="0.3">
      <c r="A79" s="53"/>
      <c r="B79" s="2"/>
      <c r="C79" s="16"/>
      <c r="D79" s="17"/>
      <c r="E79" s="17"/>
      <c r="F79" s="66"/>
      <c r="G79" s="67"/>
      <c r="H79" s="2"/>
      <c r="I79" s="2"/>
      <c r="J79" s="2"/>
      <c r="K79" s="2"/>
      <c r="L79" s="9"/>
      <c r="M79" s="17"/>
      <c r="N79" s="36"/>
      <c r="R79" s="4">
        <v>2.326388888888889E-2</v>
      </c>
    </row>
    <row r="80" spans="1:18" x14ac:dyDescent="0.3">
      <c r="A80" s="53"/>
      <c r="B80" s="2"/>
      <c r="C80" s="18"/>
      <c r="D80" s="2"/>
      <c r="E80" s="17"/>
      <c r="F80" s="66"/>
      <c r="G80" s="67"/>
      <c r="H80" s="2"/>
      <c r="I80" s="2"/>
      <c r="J80" s="2"/>
      <c r="K80" s="2"/>
      <c r="L80" s="9"/>
      <c r="M80" s="17"/>
      <c r="N80" s="36"/>
      <c r="R80" s="4">
        <v>2.361111111111111E-2</v>
      </c>
    </row>
    <row r="81" spans="1:18" x14ac:dyDescent="0.3">
      <c r="A81" s="53"/>
      <c r="B81" s="2"/>
      <c r="C81" s="16"/>
      <c r="D81" s="17"/>
      <c r="E81" s="17"/>
      <c r="F81" s="66"/>
      <c r="G81" s="67"/>
      <c r="H81" s="2"/>
      <c r="I81" s="2"/>
      <c r="J81" s="2"/>
      <c r="K81" s="2"/>
      <c r="L81" s="9"/>
      <c r="M81" s="17"/>
      <c r="N81" s="36"/>
      <c r="R81" s="4">
        <v>2.3958333333333331E-2</v>
      </c>
    </row>
    <row r="82" spans="1:18" x14ac:dyDescent="0.3">
      <c r="A82" s="53"/>
      <c r="B82" s="2"/>
      <c r="C82" s="18"/>
      <c r="D82" s="2"/>
      <c r="E82" s="17"/>
      <c r="F82" s="66"/>
      <c r="G82" s="67"/>
      <c r="H82" s="2"/>
      <c r="I82" s="2"/>
      <c r="J82" s="2"/>
      <c r="K82" s="2"/>
      <c r="L82" s="9"/>
      <c r="M82" s="17"/>
      <c r="N82" s="36"/>
      <c r="R82" s="4">
        <v>2.4305555555555556E-2</v>
      </c>
    </row>
    <row r="83" spans="1:18" x14ac:dyDescent="0.3">
      <c r="A83" s="53"/>
      <c r="B83" s="2"/>
      <c r="C83" s="16"/>
      <c r="D83" s="17"/>
      <c r="E83" s="17"/>
      <c r="F83" s="66"/>
      <c r="G83" s="67"/>
      <c r="H83" s="2"/>
      <c r="I83" s="2"/>
      <c r="J83" s="2"/>
      <c r="K83" s="2"/>
      <c r="L83" s="9"/>
      <c r="M83" s="17"/>
      <c r="N83" s="36"/>
      <c r="R83" s="4">
        <v>2.4652777777777777E-2</v>
      </c>
    </row>
    <row r="84" spans="1:18" x14ac:dyDescent="0.3">
      <c r="A84" s="53"/>
      <c r="B84" s="2"/>
      <c r="C84" s="16"/>
      <c r="D84" s="2"/>
      <c r="E84" s="17"/>
      <c r="F84" s="66"/>
      <c r="G84" s="67"/>
      <c r="H84" s="2"/>
      <c r="I84" s="2"/>
      <c r="J84" s="2"/>
      <c r="K84" s="2"/>
      <c r="L84" s="9"/>
      <c r="M84" s="17"/>
      <c r="N84" s="36"/>
      <c r="R84" s="4">
        <v>2.4999999999999998E-2</v>
      </c>
    </row>
    <row r="85" spans="1:18" x14ac:dyDescent="0.3">
      <c r="A85" s="53"/>
      <c r="B85" s="2"/>
      <c r="C85" s="16"/>
      <c r="D85" s="2"/>
      <c r="E85" s="17"/>
      <c r="F85" s="66"/>
      <c r="G85" s="67"/>
      <c r="H85" s="2"/>
      <c r="I85" s="2"/>
      <c r="J85" s="2"/>
      <c r="K85" s="2"/>
      <c r="L85" s="9"/>
      <c r="M85" s="17"/>
      <c r="N85" s="36"/>
      <c r="R85" s="4">
        <v>2.5347222222222219E-2</v>
      </c>
    </row>
    <row r="86" spans="1:18" x14ac:dyDescent="0.3">
      <c r="A86" s="53"/>
      <c r="B86" s="2"/>
      <c r="C86" s="16"/>
      <c r="D86" s="17"/>
      <c r="E86" s="17"/>
      <c r="F86" s="66"/>
      <c r="G86" s="67"/>
      <c r="H86" s="2"/>
      <c r="I86" s="2"/>
      <c r="J86" s="2"/>
      <c r="K86" s="2"/>
      <c r="L86" s="9"/>
      <c r="M86" s="17"/>
      <c r="N86" s="36"/>
      <c r="R86" s="4">
        <v>2.5694444444444447E-2</v>
      </c>
    </row>
    <row r="87" spans="1:18" x14ac:dyDescent="0.3">
      <c r="A87" s="53"/>
      <c r="B87" s="2"/>
      <c r="C87" s="16"/>
      <c r="D87" s="2"/>
      <c r="E87" s="17"/>
      <c r="F87" s="66"/>
      <c r="G87" s="67"/>
      <c r="H87" s="2"/>
      <c r="I87" s="2"/>
      <c r="J87" s="2"/>
      <c r="K87" s="2"/>
      <c r="L87" s="9"/>
      <c r="M87" s="17"/>
      <c r="N87" s="36"/>
      <c r="R87" s="4">
        <v>2.6041666666666668E-2</v>
      </c>
    </row>
    <row r="88" spans="1:18" x14ac:dyDescent="0.3">
      <c r="A88" s="53"/>
      <c r="B88" s="2"/>
      <c r="C88" s="16"/>
      <c r="D88" s="17"/>
      <c r="E88" s="17"/>
      <c r="F88" s="66"/>
      <c r="G88" s="67"/>
      <c r="H88" s="2"/>
      <c r="I88" s="2"/>
      <c r="J88" s="2"/>
      <c r="K88" s="2"/>
      <c r="L88" s="9"/>
      <c r="M88" s="17"/>
      <c r="N88" s="36"/>
      <c r="R88" s="4">
        <v>2.6388888888888889E-2</v>
      </c>
    </row>
    <row r="89" spans="1:18" x14ac:dyDescent="0.3">
      <c r="A89" s="53"/>
      <c r="B89" s="2"/>
      <c r="C89" s="16"/>
      <c r="D89" s="2"/>
      <c r="E89" s="17"/>
      <c r="F89" s="66"/>
      <c r="G89" s="67"/>
      <c r="H89" s="2"/>
      <c r="I89" s="2"/>
      <c r="J89" s="2"/>
      <c r="K89" s="2"/>
      <c r="L89" s="9"/>
      <c r="M89" s="17"/>
      <c r="N89" s="36"/>
      <c r="R89" s="4">
        <v>2.6736111111111113E-2</v>
      </c>
    </row>
    <row r="90" spans="1:18" x14ac:dyDescent="0.3">
      <c r="A90" s="54"/>
      <c r="B90" s="61"/>
      <c r="C90" s="16"/>
      <c r="D90" s="17"/>
      <c r="E90" s="17"/>
      <c r="F90" s="66"/>
      <c r="G90" s="67"/>
      <c r="H90" s="2"/>
      <c r="I90" s="2"/>
      <c r="J90" s="2"/>
      <c r="K90" s="2"/>
      <c r="L90" s="9"/>
      <c r="M90" s="17"/>
      <c r="N90" s="36"/>
      <c r="R90" s="4">
        <v>2.7083333333333334E-2</v>
      </c>
    </row>
    <row r="91" spans="1:18" x14ac:dyDescent="0.3">
      <c r="A91" s="53"/>
      <c r="B91" s="2"/>
      <c r="C91" s="34"/>
      <c r="D91" s="35"/>
      <c r="E91" s="87"/>
      <c r="F91" s="75"/>
      <c r="G91" s="71"/>
      <c r="H91" s="2"/>
      <c r="I91" s="2"/>
      <c r="J91" s="2"/>
      <c r="K91" s="2"/>
      <c r="L91" s="9"/>
      <c r="M91" s="17"/>
      <c r="N91" s="36"/>
      <c r="R91" s="4">
        <v>2.7430555555555555E-2</v>
      </c>
    </row>
    <row r="92" spans="1:18" x14ac:dyDescent="0.3">
      <c r="A92" s="422"/>
      <c r="B92" s="423"/>
      <c r="C92" s="423"/>
      <c r="D92" s="423"/>
      <c r="E92" s="423"/>
      <c r="F92" s="104"/>
      <c r="G92" s="104"/>
      <c r="H92" s="104"/>
      <c r="I92" s="104"/>
      <c r="J92" s="104"/>
      <c r="K92" s="104"/>
      <c r="L92" s="104"/>
      <c r="M92" s="104"/>
      <c r="N92" s="105"/>
    </row>
    <row r="93" spans="1:18" x14ac:dyDescent="0.3">
      <c r="A93" s="17"/>
      <c r="B93" s="2"/>
      <c r="C93" s="3"/>
      <c r="D93" s="2"/>
      <c r="E93" s="17"/>
      <c r="F93" s="66"/>
      <c r="G93" s="66"/>
      <c r="H93" s="2"/>
      <c r="I93" s="2"/>
      <c r="J93" s="2"/>
      <c r="K93" s="2"/>
      <c r="L93" s="9"/>
      <c r="M93" s="17"/>
      <c r="N93" s="3"/>
      <c r="R93" s="1">
        <v>3.4722222222222224E-4</v>
      </c>
    </row>
    <row r="94" spans="1:18" x14ac:dyDescent="0.3">
      <c r="A94" s="17"/>
      <c r="B94" s="2"/>
      <c r="C94" s="3"/>
      <c r="D94" s="17"/>
      <c r="E94" s="17"/>
      <c r="F94" s="66"/>
      <c r="G94" s="66"/>
      <c r="H94" s="2"/>
      <c r="I94" s="2"/>
      <c r="J94" s="2"/>
      <c r="K94" s="2"/>
      <c r="L94" s="9"/>
      <c r="M94" s="17"/>
      <c r="N94" s="3"/>
      <c r="R94" s="1">
        <v>6.9444444444444447E-4</v>
      </c>
    </row>
    <row r="95" spans="1:18" x14ac:dyDescent="0.3">
      <c r="A95" s="17"/>
      <c r="B95" s="2"/>
      <c r="C95" s="3"/>
      <c r="D95" s="17"/>
      <c r="E95" s="17"/>
      <c r="F95" s="66"/>
      <c r="G95" s="66"/>
      <c r="H95" s="2"/>
      <c r="I95" s="2"/>
      <c r="J95" s="2"/>
      <c r="K95" s="2"/>
      <c r="L95" s="9"/>
      <c r="M95" s="17"/>
      <c r="N95" s="3"/>
      <c r="R95" s="1">
        <v>1.0416666666666667E-3</v>
      </c>
    </row>
    <row r="96" spans="1:18" x14ac:dyDescent="0.3">
      <c r="A96" s="422"/>
      <c r="B96" s="423"/>
      <c r="C96" s="423"/>
      <c r="D96" s="423"/>
      <c r="E96" s="423"/>
      <c r="F96" s="102"/>
      <c r="G96" s="102"/>
      <c r="H96" s="102"/>
      <c r="I96" s="102"/>
      <c r="J96" s="102"/>
      <c r="K96" s="102"/>
      <c r="L96" s="102"/>
      <c r="M96" s="102"/>
      <c r="N96" s="103"/>
    </row>
    <row r="97" spans="1:18" x14ac:dyDescent="0.3">
      <c r="A97" s="64"/>
      <c r="B97" s="64"/>
      <c r="C97" s="3"/>
      <c r="D97" s="2"/>
      <c r="E97" s="17"/>
      <c r="F97" s="66"/>
      <c r="G97" s="66"/>
      <c r="H97" s="2"/>
      <c r="I97" s="2"/>
      <c r="J97" s="2"/>
      <c r="K97" s="2"/>
      <c r="L97" s="9"/>
      <c r="M97" s="17"/>
      <c r="N97" s="3"/>
      <c r="R97" s="1">
        <v>1.3888888888888889E-3</v>
      </c>
    </row>
    <row r="98" spans="1:18" x14ac:dyDescent="0.3">
      <c r="A98" s="64"/>
      <c r="B98" s="64"/>
      <c r="C98" s="3"/>
      <c r="D98" s="2"/>
      <c r="E98" s="17"/>
      <c r="F98" s="66"/>
      <c r="G98" s="66"/>
      <c r="H98" s="2"/>
      <c r="I98" s="2"/>
      <c r="J98" s="2"/>
      <c r="K98" s="2"/>
      <c r="L98" s="9"/>
      <c r="M98" s="17"/>
      <c r="N98" s="3"/>
      <c r="R98" s="1">
        <v>1.736111111111111E-3</v>
      </c>
    </row>
    <row r="99" spans="1:18" x14ac:dyDescent="0.3">
      <c r="A99" s="17"/>
      <c r="B99" s="17"/>
      <c r="C99" s="3"/>
      <c r="D99" s="2"/>
      <c r="E99" s="17"/>
      <c r="F99" s="66"/>
      <c r="G99" s="66"/>
      <c r="H99" s="2"/>
      <c r="I99" s="2"/>
      <c r="J99" s="2"/>
      <c r="K99" s="2"/>
      <c r="L99" s="9"/>
      <c r="M99" s="17"/>
      <c r="N99" s="3"/>
      <c r="R99" s="1">
        <v>2.0833333333333333E-3</v>
      </c>
    </row>
    <row r="100" spans="1:18" x14ac:dyDescent="0.3">
      <c r="A100" s="17"/>
      <c r="B100" s="17"/>
      <c r="C100" s="3"/>
      <c r="D100" s="2"/>
      <c r="E100" s="17"/>
      <c r="F100" s="66"/>
      <c r="G100" s="66"/>
      <c r="H100" s="2"/>
      <c r="I100" s="2"/>
      <c r="J100" s="2"/>
      <c r="K100" s="2"/>
      <c r="L100" s="9"/>
      <c r="M100" s="17"/>
      <c r="N100" s="3"/>
      <c r="R100" s="1">
        <v>2.4305555555555556E-3</v>
      </c>
    </row>
    <row r="101" spans="1:18" x14ac:dyDescent="0.3">
      <c r="A101" s="64"/>
      <c r="B101" s="64"/>
      <c r="C101" s="3"/>
      <c r="D101" s="2"/>
      <c r="E101" s="17"/>
      <c r="F101" s="66"/>
      <c r="G101" s="66"/>
      <c r="H101" s="2"/>
      <c r="I101" s="2"/>
      <c r="J101" s="2"/>
      <c r="K101" s="2"/>
      <c r="L101" s="9"/>
      <c r="M101" s="17"/>
      <c r="N101" s="3"/>
      <c r="R101" s="1">
        <v>2.7777777777777779E-3</v>
      </c>
    </row>
    <row r="102" spans="1:18" x14ac:dyDescent="0.3">
      <c r="A102" s="17"/>
      <c r="B102" s="17"/>
      <c r="C102" s="3"/>
      <c r="D102" s="17"/>
      <c r="E102" s="17"/>
      <c r="F102" s="66"/>
      <c r="G102" s="66"/>
      <c r="H102" s="11"/>
      <c r="I102" s="11"/>
      <c r="J102" s="11"/>
      <c r="K102" s="11"/>
      <c r="L102" s="9"/>
      <c r="M102" s="17"/>
      <c r="N102" s="3"/>
      <c r="R102" s="1">
        <v>3.1249999999999997E-3</v>
      </c>
    </row>
    <row r="103" spans="1:18" x14ac:dyDescent="0.3">
      <c r="A103" s="65"/>
      <c r="B103" s="65"/>
      <c r="C103" s="3"/>
      <c r="D103" s="2"/>
      <c r="E103" s="17"/>
      <c r="F103" s="66"/>
      <c r="G103" s="66"/>
      <c r="H103" s="11"/>
      <c r="I103" s="11"/>
      <c r="J103" s="11"/>
      <c r="K103" s="11"/>
      <c r="L103" s="9"/>
      <c r="M103" s="17"/>
      <c r="N103" s="3"/>
      <c r="R103" s="1">
        <v>3.472222222222222E-3</v>
      </c>
    </row>
    <row r="104" spans="1:18" x14ac:dyDescent="0.3">
      <c r="A104" s="65"/>
      <c r="B104" s="65"/>
      <c r="C104" s="3"/>
      <c r="D104" s="17"/>
      <c r="E104" s="17"/>
      <c r="F104" s="66"/>
      <c r="G104" s="66"/>
      <c r="H104" s="2"/>
      <c r="I104" s="2"/>
      <c r="J104" s="2"/>
      <c r="K104" s="2"/>
      <c r="L104" s="9"/>
      <c r="M104" s="17"/>
      <c r="N104" s="3"/>
      <c r="R104" s="1">
        <v>3.8194444444444443E-3</v>
      </c>
    </row>
    <row r="105" spans="1:18" x14ac:dyDescent="0.3">
      <c r="A105" s="2"/>
      <c r="B105" s="2"/>
      <c r="C105" s="3"/>
      <c r="D105" s="2"/>
      <c r="E105" s="17"/>
      <c r="F105" s="66"/>
      <c r="G105" s="66"/>
      <c r="H105" s="2"/>
      <c r="I105" s="2"/>
      <c r="J105" s="2"/>
      <c r="K105" s="2"/>
      <c r="L105" s="9"/>
      <c r="M105" s="17"/>
      <c r="N105" s="3"/>
      <c r="R105" s="1">
        <v>4.1666666666666666E-3</v>
      </c>
    </row>
    <row r="106" spans="1:18" x14ac:dyDescent="0.3">
      <c r="A106" s="17"/>
      <c r="B106" s="17"/>
      <c r="C106" s="3"/>
      <c r="D106" s="2"/>
      <c r="E106" s="17"/>
      <c r="F106" s="66"/>
      <c r="G106" s="66"/>
      <c r="H106" s="2"/>
      <c r="I106" s="2"/>
      <c r="J106" s="2"/>
      <c r="K106" s="2"/>
      <c r="L106" s="9"/>
      <c r="M106" s="17"/>
      <c r="N106" s="3"/>
      <c r="R106" s="1">
        <v>4.5138888888888893E-3</v>
      </c>
    </row>
    <row r="107" spans="1:18" x14ac:dyDescent="0.3">
      <c r="A107" s="64"/>
      <c r="B107" s="64"/>
      <c r="C107" s="3"/>
      <c r="D107" s="2"/>
      <c r="E107" s="17"/>
      <c r="F107" s="66"/>
      <c r="G107" s="66"/>
      <c r="H107" s="2"/>
      <c r="I107" s="2"/>
      <c r="J107" s="2"/>
      <c r="K107" s="2"/>
      <c r="L107" s="9"/>
      <c r="M107" s="17"/>
      <c r="N107" s="3"/>
      <c r="R107" s="1">
        <v>4.8611111111111112E-3</v>
      </c>
    </row>
    <row r="108" spans="1:18" x14ac:dyDescent="0.3">
      <c r="A108" s="422"/>
      <c r="B108" s="423"/>
      <c r="C108" s="423"/>
      <c r="D108" s="423"/>
      <c r="E108" s="424"/>
      <c r="F108" s="106"/>
      <c r="G108" s="100"/>
      <c r="H108" s="100"/>
      <c r="I108" s="100"/>
      <c r="J108" s="100"/>
      <c r="K108" s="100"/>
      <c r="L108" s="100"/>
      <c r="M108" s="100"/>
      <c r="N108" s="101"/>
    </row>
    <row r="109" spans="1:18" x14ac:dyDescent="0.3">
      <c r="A109" s="17"/>
      <c r="B109" s="2"/>
      <c r="C109" s="3"/>
      <c r="D109" s="2"/>
      <c r="E109" s="17"/>
      <c r="F109" s="66"/>
      <c r="G109" s="66"/>
      <c r="H109" s="2"/>
      <c r="I109" s="2"/>
      <c r="J109" s="2"/>
      <c r="K109" s="2"/>
      <c r="L109" s="9"/>
      <c r="M109" s="17"/>
      <c r="N109" s="3"/>
      <c r="R109" s="1">
        <v>3.4722222222222224E-4</v>
      </c>
    </row>
    <row r="110" spans="1:18" x14ac:dyDescent="0.3">
      <c r="A110" s="2"/>
      <c r="B110" s="61"/>
      <c r="C110" s="3"/>
      <c r="D110" s="17"/>
      <c r="E110" s="17"/>
      <c r="F110" s="66"/>
      <c r="G110" s="66"/>
      <c r="H110" s="2"/>
      <c r="I110" s="2"/>
      <c r="J110" s="2"/>
      <c r="K110" s="2"/>
      <c r="L110" s="9"/>
      <c r="M110" s="17"/>
      <c r="N110" s="3"/>
      <c r="R110" s="1">
        <v>6.9444444444444447E-4</v>
      </c>
    </row>
    <row r="111" spans="1:18" x14ac:dyDescent="0.3">
      <c r="A111" s="17"/>
      <c r="B111" s="2"/>
      <c r="C111" s="3"/>
      <c r="D111" s="2"/>
      <c r="E111" s="17"/>
      <c r="F111" s="66"/>
      <c r="G111" s="66"/>
      <c r="H111" s="2"/>
      <c r="I111" s="2"/>
      <c r="J111" s="2"/>
      <c r="K111" s="2"/>
      <c r="L111" s="9"/>
      <c r="M111" s="17"/>
      <c r="N111" s="3"/>
      <c r="R111" s="1">
        <v>1.0416666666666667E-3</v>
      </c>
    </row>
    <row r="112" spans="1:18" x14ac:dyDescent="0.3">
      <c r="A112" s="2"/>
      <c r="B112" s="61"/>
      <c r="C112" s="3"/>
      <c r="D112" s="2"/>
      <c r="E112" s="17"/>
      <c r="F112" s="66"/>
      <c r="G112" s="66"/>
      <c r="H112" s="2"/>
      <c r="I112" s="2"/>
      <c r="J112" s="2"/>
      <c r="K112" s="2"/>
      <c r="L112" s="9"/>
      <c r="M112" s="17"/>
      <c r="N112" s="3"/>
      <c r="R112" s="1">
        <v>1.3888888888888889E-3</v>
      </c>
    </row>
    <row r="113" spans="1:18" x14ac:dyDescent="0.3">
      <c r="A113" s="64"/>
      <c r="B113" s="2"/>
      <c r="C113" s="3"/>
      <c r="D113" s="2"/>
      <c r="E113" s="17"/>
      <c r="F113" s="66"/>
      <c r="G113" s="66"/>
      <c r="H113" s="2"/>
      <c r="I113" s="2"/>
      <c r="J113" s="2"/>
      <c r="K113" s="2"/>
      <c r="L113" s="9"/>
      <c r="M113" s="17"/>
      <c r="N113" s="3"/>
      <c r="R113" s="1">
        <v>1.736111111111111E-3</v>
      </c>
    </row>
    <row r="114" spans="1:18" x14ac:dyDescent="0.3">
      <c r="A114" s="17"/>
      <c r="B114" s="2"/>
      <c r="C114" s="3"/>
      <c r="D114" s="2"/>
      <c r="E114" s="17"/>
      <c r="F114" s="66"/>
      <c r="G114" s="66"/>
      <c r="H114" s="2"/>
      <c r="I114" s="2"/>
      <c r="J114" s="2"/>
      <c r="K114" s="2"/>
      <c r="L114" s="9"/>
      <c r="M114" s="17"/>
      <c r="N114" s="3"/>
      <c r="R114" s="1">
        <v>2.0833333333333333E-3</v>
      </c>
    </row>
    <row r="115" spans="1:18" x14ac:dyDescent="0.3">
      <c r="A115" s="2"/>
      <c r="B115" s="61"/>
      <c r="C115" s="3"/>
      <c r="D115" s="2"/>
      <c r="E115" s="17"/>
      <c r="F115" s="66"/>
      <c r="G115" s="66"/>
      <c r="H115" s="2"/>
      <c r="I115" s="2"/>
      <c r="J115" s="2"/>
      <c r="K115" s="2"/>
      <c r="L115" s="9"/>
      <c r="M115" s="17"/>
      <c r="N115" s="3"/>
      <c r="R115" s="1">
        <v>2.4305555555555556E-3</v>
      </c>
    </row>
    <row r="116" spans="1:18" x14ac:dyDescent="0.3">
      <c r="A116" s="17"/>
      <c r="B116" s="2"/>
      <c r="C116" s="3"/>
      <c r="D116" s="17"/>
      <c r="E116" s="17"/>
      <c r="F116" s="66"/>
      <c r="G116" s="66"/>
      <c r="H116" s="2"/>
      <c r="I116" s="2"/>
      <c r="J116" s="2"/>
      <c r="K116" s="2"/>
      <c r="L116" s="9"/>
      <c r="M116" s="17"/>
      <c r="N116" s="3"/>
      <c r="R116" s="1">
        <v>2.7777777777777779E-3</v>
      </c>
    </row>
    <row r="117" spans="1:18" x14ac:dyDescent="0.3">
      <c r="A117" s="17"/>
      <c r="B117" s="2"/>
      <c r="C117" s="3"/>
      <c r="D117" s="2"/>
      <c r="E117" s="17"/>
      <c r="F117" s="66"/>
      <c r="G117" s="66"/>
      <c r="H117" s="2"/>
      <c r="I117" s="2"/>
      <c r="J117" s="2"/>
      <c r="K117" s="2"/>
      <c r="L117" s="9"/>
      <c r="M117" s="17"/>
      <c r="N117" s="11"/>
      <c r="R117" s="1">
        <v>3.1249999999999997E-3</v>
      </c>
    </row>
    <row r="118" spans="1:18" x14ac:dyDescent="0.3">
      <c r="A118" s="17"/>
      <c r="B118" s="2"/>
      <c r="C118" s="3"/>
      <c r="D118" s="2"/>
      <c r="E118" s="17"/>
      <c r="F118" s="66"/>
      <c r="G118" s="66"/>
      <c r="H118" s="2"/>
      <c r="I118" s="2"/>
      <c r="J118" s="2"/>
      <c r="K118" s="2"/>
      <c r="L118" s="9"/>
      <c r="M118" s="17"/>
      <c r="N118" s="3"/>
      <c r="R118" s="1">
        <v>3.472222222222222E-3</v>
      </c>
    </row>
    <row r="119" spans="1:18" x14ac:dyDescent="0.3">
      <c r="A119" s="64"/>
      <c r="B119" s="2"/>
      <c r="C119" s="3"/>
      <c r="D119" s="2"/>
      <c r="E119" s="17"/>
      <c r="F119" s="66"/>
      <c r="G119" s="66"/>
      <c r="H119" s="2"/>
      <c r="I119" s="2"/>
      <c r="J119" s="2"/>
      <c r="K119" s="2"/>
      <c r="L119" s="9"/>
      <c r="M119" s="17"/>
      <c r="N119" s="3"/>
      <c r="R119" s="1">
        <v>3.8194444444444443E-3</v>
      </c>
    </row>
    <row r="120" spans="1:18" x14ac:dyDescent="0.3">
      <c r="A120" s="17"/>
      <c r="B120" s="2"/>
      <c r="C120" s="3"/>
      <c r="D120" s="2"/>
      <c r="E120" s="17"/>
      <c r="F120" s="66"/>
      <c r="G120" s="66"/>
      <c r="H120" s="2"/>
      <c r="I120" s="2"/>
      <c r="J120" s="2"/>
      <c r="K120" s="2"/>
      <c r="L120" s="9"/>
      <c r="M120" s="17"/>
      <c r="N120" s="3"/>
      <c r="R120" s="1">
        <v>4.1666666666666666E-3</v>
      </c>
    </row>
    <row r="121" spans="1:18" x14ac:dyDescent="0.3">
      <c r="A121" s="17"/>
      <c r="B121" s="2"/>
      <c r="C121" s="3"/>
      <c r="D121" s="2"/>
      <c r="E121" s="17"/>
      <c r="F121" s="66"/>
      <c r="G121" s="66"/>
      <c r="H121" s="2"/>
      <c r="I121" s="2"/>
      <c r="J121" s="2"/>
      <c r="K121" s="2"/>
      <c r="L121" s="9"/>
      <c r="M121" s="17"/>
      <c r="N121" s="3"/>
      <c r="R121" s="1">
        <v>4.5138888888888893E-3</v>
      </c>
    </row>
    <row r="122" spans="1:18" x14ac:dyDescent="0.3">
      <c r="A122" s="64"/>
      <c r="B122" s="2"/>
      <c r="C122" s="3"/>
      <c r="D122" s="17"/>
      <c r="E122" s="17"/>
      <c r="F122" s="66"/>
      <c r="G122" s="66"/>
      <c r="H122" s="11"/>
      <c r="I122" s="11"/>
      <c r="J122" s="11"/>
      <c r="K122" s="11"/>
      <c r="L122" s="9"/>
      <c r="M122" s="17"/>
      <c r="N122" s="3"/>
      <c r="R122" s="1">
        <v>4.8611111111111112E-3</v>
      </c>
    </row>
    <row r="123" spans="1:18" x14ac:dyDescent="0.3">
      <c r="A123" s="64"/>
      <c r="B123" s="2"/>
      <c r="C123" s="3"/>
      <c r="D123" s="2"/>
      <c r="E123" s="17"/>
      <c r="F123" s="66"/>
      <c r="G123" s="66"/>
      <c r="H123" s="2"/>
      <c r="I123" s="2"/>
      <c r="J123" s="2"/>
      <c r="K123" s="2"/>
      <c r="L123" s="9"/>
      <c r="M123" s="17"/>
      <c r="N123" s="11"/>
      <c r="R123" s="1">
        <v>5.208333333333333E-3</v>
      </c>
    </row>
    <row r="124" spans="1:18" x14ac:dyDescent="0.3">
      <c r="A124" s="64"/>
      <c r="B124" s="2"/>
      <c r="C124" s="3"/>
      <c r="D124" s="2"/>
      <c r="E124" s="17"/>
      <c r="F124" s="66"/>
      <c r="G124" s="66"/>
      <c r="H124" s="2"/>
      <c r="I124" s="2"/>
      <c r="J124" s="2"/>
      <c r="K124" s="2"/>
      <c r="L124" s="9"/>
      <c r="M124" s="17"/>
      <c r="N124" s="3"/>
      <c r="R124" s="1">
        <v>5.5555555555555558E-3</v>
      </c>
    </row>
    <row r="125" spans="1:18" x14ac:dyDescent="0.3">
      <c r="A125" s="17"/>
      <c r="B125" s="2"/>
      <c r="C125" s="3"/>
      <c r="D125" s="2"/>
      <c r="E125" s="17"/>
      <c r="F125" s="66"/>
      <c r="G125" s="66"/>
      <c r="H125" s="2"/>
      <c r="I125" s="2"/>
      <c r="J125" s="2"/>
      <c r="K125" s="2"/>
      <c r="L125" s="9"/>
      <c r="M125" s="17"/>
      <c r="N125" s="3"/>
      <c r="R125" s="1">
        <v>5.9027777777777776E-3</v>
      </c>
    </row>
    <row r="126" spans="1:18" x14ac:dyDescent="0.3">
      <c r="A126" s="17"/>
      <c r="B126" s="2"/>
      <c r="C126" s="3"/>
      <c r="D126" s="2"/>
      <c r="E126" s="17"/>
      <c r="F126" s="66"/>
      <c r="G126" s="66"/>
      <c r="H126" s="2"/>
      <c r="I126" s="2"/>
      <c r="J126" s="2"/>
      <c r="K126" s="2"/>
      <c r="L126" s="9"/>
      <c r="M126" s="17"/>
      <c r="N126" s="3"/>
      <c r="R126" s="1">
        <v>6.2499999999999995E-3</v>
      </c>
    </row>
    <row r="127" spans="1:18" x14ac:dyDescent="0.3">
      <c r="A127" s="64"/>
      <c r="B127" s="2"/>
      <c r="C127" s="3"/>
      <c r="D127" s="2"/>
      <c r="E127" s="17"/>
      <c r="F127" s="66"/>
      <c r="G127" s="66"/>
      <c r="H127" s="2"/>
      <c r="I127" s="2"/>
      <c r="J127" s="2"/>
      <c r="K127" s="2"/>
      <c r="L127" s="9"/>
      <c r="M127" s="17"/>
      <c r="N127" s="3"/>
      <c r="R127" s="1">
        <v>6.5972222222222222E-3</v>
      </c>
    </row>
    <row r="128" spans="1:18" x14ac:dyDescent="0.3">
      <c r="A128" s="64"/>
      <c r="B128" s="2"/>
      <c r="C128" s="3"/>
      <c r="D128" s="17"/>
      <c r="E128" s="17"/>
      <c r="F128" s="66"/>
      <c r="G128" s="66"/>
      <c r="H128" s="2"/>
      <c r="I128" s="2"/>
      <c r="J128" s="2"/>
      <c r="K128" s="2"/>
      <c r="L128" s="9"/>
      <c r="M128" s="17"/>
      <c r="N128" s="3"/>
      <c r="R128" s="1">
        <v>6.9444444444444441E-3</v>
      </c>
    </row>
    <row r="129" spans="1:23" x14ac:dyDescent="0.3">
      <c r="A129" s="17"/>
      <c r="B129" s="2"/>
      <c r="C129" s="3"/>
      <c r="D129" s="17"/>
      <c r="E129" s="17"/>
      <c r="F129" s="66"/>
      <c r="G129" s="66"/>
      <c r="H129" s="2"/>
      <c r="I129" s="2"/>
      <c r="J129" s="2"/>
      <c r="K129" s="2"/>
      <c r="L129" s="9"/>
      <c r="M129" s="17"/>
      <c r="N129" s="3"/>
      <c r="R129" s="1">
        <v>7.2916666666666659E-3</v>
      </c>
    </row>
    <row r="130" spans="1:23" x14ac:dyDescent="0.3">
      <c r="A130" s="17"/>
      <c r="B130" s="2"/>
      <c r="C130" s="3"/>
      <c r="D130" s="17"/>
      <c r="E130" s="17"/>
      <c r="F130" s="66"/>
      <c r="G130" s="66"/>
      <c r="H130" s="2"/>
      <c r="I130" s="2"/>
      <c r="J130" s="2"/>
      <c r="K130" s="2"/>
      <c r="L130" s="9"/>
      <c r="M130" s="17"/>
      <c r="N130" s="3"/>
      <c r="R130" s="1">
        <v>7.6388888888888886E-3</v>
      </c>
      <c r="W130" s="1"/>
    </row>
    <row r="131" spans="1:23" x14ac:dyDescent="0.3">
      <c r="A131" s="17"/>
      <c r="B131" s="2"/>
      <c r="C131" s="3"/>
      <c r="D131" s="2"/>
      <c r="E131" s="17"/>
      <c r="F131" s="66"/>
      <c r="G131" s="66"/>
      <c r="H131" s="2"/>
      <c r="I131" s="2"/>
      <c r="J131" s="2"/>
      <c r="K131" s="2"/>
      <c r="L131" s="9"/>
      <c r="M131" s="17"/>
      <c r="N131" s="3"/>
      <c r="R131" s="1">
        <v>7.9861111111111122E-3</v>
      </c>
      <c r="W131" s="1"/>
    </row>
    <row r="132" spans="1:23" x14ac:dyDescent="0.3">
      <c r="A132" s="17"/>
      <c r="B132" s="2"/>
      <c r="C132" s="3"/>
      <c r="D132" s="2"/>
      <c r="E132" s="17"/>
      <c r="F132" s="66"/>
      <c r="G132" s="66"/>
      <c r="H132" s="2"/>
      <c r="I132" s="2"/>
      <c r="J132" s="2"/>
      <c r="K132" s="2"/>
      <c r="L132" s="9"/>
      <c r="M132" s="17"/>
      <c r="N132" s="11"/>
      <c r="R132" s="1">
        <v>8.3333333333333332E-3</v>
      </c>
      <c r="W132" s="1"/>
    </row>
    <row r="133" spans="1:23" x14ac:dyDescent="0.3">
      <c r="A133" s="17"/>
      <c r="B133" s="2"/>
      <c r="C133" s="3"/>
      <c r="D133" s="2"/>
      <c r="E133" s="17"/>
      <c r="F133" s="66"/>
      <c r="G133" s="66"/>
      <c r="H133" s="2"/>
      <c r="I133" s="2"/>
      <c r="J133" s="2"/>
      <c r="K133" s="2"/>
      <c r="L133" s="9"/>
      <c r="M133" s="17"/>
      <c r="N133" s="3"/>
      <c r="R133" s="1">
        <v>8.6805555555555559E-3</v>
      </c>
      <c r="W133" s="1"/>
    </row>
    <row r="134" spans="1:23" x14ac:dyDescent="0.3">
      <c r="A134" s="17"/>
      <c r="B134" s="2"/>
      <c r="C134" s="3"/>
      <c r="D134" s="17"/>
      <c r="E134" s="17"/>
      <c r="F134" s="66"/>
      <c r="G134" s="66"/>
      <c r="H134" s="2"/>
      <c r="I134" s="2"/>
      <c r="J134" s="2"/>
      <c r="K134" s="2"/>
      <c r="L134" s="9"/>
      <c r="M134" s="17"/>
      <c r="N134" s="3"/>
      <c r="R134" s="1">
        <v>9.0277777777777787E-3</v>
      </c>
      <c r="W134" s="1"/>
    </row>
    <row r="135" spans="1:23" x14ac:dyDescent="0.3">
      <c r="A135" s="17"/>
      <c r="B135" s="2"/>
      <c r="C135" s="3"/>
      <c r="D135" s="2"/>
      <c r="E135" s="17"/>
      <c r="F135" s="66"/>
      <c r="G135" s="66"/>
      <c r="H135" s="2"/>
      <c r="I135" s="2"/>
      <c r="J135" s="2"/>
      <c r="K135" s="2"/>
      <c r="L135" s="9"/>
      <c r="M135" s="17"/>
      <c r="N135" s="3"/>
      <c r="R135" s="1">
        <v>9.3749999999999997E-3</v>
      </c>
      <c r="W135" s="1"/>
    </row>
    <row r="136" spans="1:23" x14ac:dyDescent="0.3">
      <c r="A136" s="17"/>
      <c r="B136" s="2"/>
      <c r="C136" s="3"/>
      <c r="D136" s="2"/>
      <c r="E136" s="17"/>
      <c r="F136" s="66"/>
      <c r="G136" s="66"/>
      <c r="H136" s="2"/>
      <c r="I136" s="2"/>
      <c r="J136" s="2"/>
      <c r="K136" s="2"/>
      <c r="L136" s="9"/>
      <c r="M136" s="17"/>
      <c r="N136" s="3"/>
      <c r="R136" s="1">
        <v>9.7222222222222224E-3</v>
      </c>
      <c r="W136" s="1"/>
    </row>
    <row r="137" spans="1:23" x14ac:dyDescent="0.3">
      <c r="A137" s="17"/>
      <c r="B137" s="2"/>
      <c r="C137" s="3"/>
      <c r="D137" s="17"/>
      <c r="E137" s="17"/>
      <c r="F137" s="66"/>
      <c r="G137" s="66"/>
      <c r="H137" s="2"/>
      <c r="I137" s="2"/>
      <c r="J137" s="2"/>
      <c r="K137" s="2"/>
      <c r="L137" s="9"/>
      <c r="M137" s="17"/>
      <c r="N137" s="3"/>
      <c r="R137" s="1">
        <v>1.0069444444444445E-2</v>
      </c>
      <c r="W137" s="1"/>
    </row>
    <row r="138" spans="1:23" x14ac:dyDescent="0.3">
      <c r="A138" s="17"/>
      <c r="B138" s="2"/>
      <c r="C138" s="3"/>
      <c r="D138" s="2"/>
      <c r="E138" s="17"/>
      <c r="F138" s="66"/>
      <c r="G138" s="66"/>
      <c r="H138" s="2"/>
      <c r="I138" s="2"/>
      <c r="J138" s="2"/>
      <c r="K138" s="2"/>
      <c r="L138" s="9"/>
      <c r="M138" s="17"/>
      <c r="N138" s="3"/>
      <c r="R138" s="1">
        <v>1.0416666666666666E-2</v>
      </c>
      <c r="W138" s="1"/>
    </row>
    <row r="139" spans="1:23" x14ac:dyDescent="0.3">
      <c r="A139" s="17"/>
      <c r="B139" s="2"/>
      <c r="C139" s="3"/>
      <c r="D139" s="17"/>
      <c r="E139" s="17"/>
      <c r="F139" s="66"/>
      <c r="G139" s="66"/>
      <c r="H139" s="2"/>
      <c r="I139" s="2"/>
      <c r="J139" s="2"/>
      <c r="K139" s="2"/>
      <c r="L139" s="9"/>
      <c r="M139" s="17"/>
      <c r="N139" s="3"/>
      <c r="R139" s="1">
        <v>1.0763888888888891E-2</v>
      </c>
      <c r="W139" s="1"/>
    </row>
    <row r="140" spans="1:23" x14ac:dyDescent="0.3">
      <c r="A140" s="17"/>
      <c r="B140" s="2"/>
      <c r="C140" s="3"/>
      <c r="D140" s="2"/>
      <c r="E140" s="17"/>
      <c r="F140" s="66"/>
      <c r="G140" s="66"/>
      <c r="H140" s="2"/>
      <c r="I140" s="2"/>
      <c r="J140" s="2"/>
      <c r="K140" s="2"/>
      <c r="L140" s="9"/>
      <c r="M140" s="17"/>
      <c r="N140" s="3"/>
      <c r="R140" s="1">
        <v>1.1111111111111112E-2</v>
      </c>
      <c r="W140" s="1"/>
    </row>
    <row r="141" spans="1:23" x14ac:dyDescent="0.3">
      <c r="A141" s="64"/>
      <c r="B141" s="2"/>
      <c r="C141" s="3"/>
      <c r="D141" s="2"/>
      <c r="E141" s="17"/>
      <c r="F141" s="66"/>
      <c r="G141" s="66"/>
      <c r="H141" s="2"/>
      <c r="I141" s="2"/>
      <c r="J141" s="2"/>
      <c r="K141" s="2"/>
      <c r="L141" s="9"/>
      <c r="M141" s="17"/>
      <c r="N141" s="3"/>
      <c r="R141" s="1">
        <v>1.1458333333333334E-2</v>
      </c>
      <c r="W141" s="1"/>
    </row>
    <row r="142" spans="1:23" x14ac:dyDescent="0.3">
      <c r="A142" s="17"/>
      <c r="B142" s="2"/>
      <c r="C142" s="3"/>
      <c r="D142" s="17"/>
      <c r="E142" s="17"/>
      <c r="F142" s="66"/>
      <c r="G142" s="66"/>
      <c r="H142" s="2"/>
      <c r="I142" s="2"/>
      <c r="J142" s="2"/>
      <c r="K142" s="2"/>
      <c r="L142" s="9"/>
      <c r="M142" s="17"/>
      <c r="N142" s="3"/>
      <c r="R142" s="1">
        <v>1.1805555555555555E-2</v>
      </c>
      <c r="W142" s="1"/>
    </row>
    <row r="143" spans="1:23" x14ac:dyDescent="0.3">
      <c r="A143" s="64"/>
      <c r="B143" s="2"/>
      <c r="C143" s="3"/>
      <c r="D143" s="17"/>
      <c r="E143" s="17"/>
      <c r="F143" s="66"/>
      <c r="G143" s="66"/>
      <c r="H143" s="2"/>
      <c r="I143" s="2"/>
      <c r="J143" s="2"/>
      <c r="K143" s="2"/>
      <c r="L143" s="9"/>
      <c r="M143" s="17"/>
      <c r="N143" s="3"/>
      <c r="R143" s="1">
        <v>1.2152777777777778E-2</v>
      </c>
      <c r="W143" s="1"/>
    </row>
    <row r="144" spans="1:23" x14ac:dyDescent="0.3">
      <c r="A144" s="64"/>
      <c r="B144" s="2"/>
      <c r="C144" s="3"/>
      <c r="D144" s="2"/>
      <c r="E144" s="17"/>
      <c r="F144" s="66"/>
      <c r="G144" s="66"/>
      <c r="H144" s="2"/>
      <c r="I144" s="2"/>
      <c r="J144" s="2"/>
      <c r="K144" s="2"/>
      <c r="L144" s="9"/>
      <c r="M144" s="17"/>
      <c r="N144" s="3"/>
      <c r="R144" s="1">
        <v>1.2499999999999999E-2</v>
      </c>
      <c r="W144" s="1"/>
    </row>
    <row r="145" spans="1:23" ht="19.5" thickBot="1" x14ac:dyDescent="0.35">
      <c r="A145" s="220"/>
      <c r="B145" s="155"/>
      <c r="C145" s="176"/>
      <c r="D145" s="155"/>
      <c r="E145" s="156"/>
      <c r="F145" s="157"/>
      <c r="G145" s="157"/>
      <c r="H145" s="155"/>
      <c r="I145" s="155"/>
      <c r="J145" s="155"/>
      <c r="K145" s="155"/>
      <c r="L145" s="178"/>
      <c r="M145" s="156"/>
      <c r="N145" s="176"/>
      <c r="R145" s="1">
        <v>1.2847222222222223E-2</v>
      </c>
      <c r="W145" s="1"/>
    </row>
    <row r="146" spans="1:23" ht="18" customHeight="1" x14ac:dyDescent="0.25">
      <c r="A146" s="425"/>
      <c r="B146" s="426"/>
      <c r="C146" s="427"/>
      <c r="D146" s="428"/>
      <c r="E146" s="429"/>
      <c r="F146" s="430"/>
      <c r="G146" s="413"/>
      <c r="H146" s="414"/>
      <c r="I146" s="415"/>
      <c r="J146" s="441"/>
      <c r="K146" s="442"/>
      <c r="L146" s="442"/>
      <c r="M146" s="442"/>
      <c r="N146" s="443"/>
      <c r="R146" s="1"/>
      <c r="W146" s="1"/>
    </row>
    <row r="147" spans="1:23" x14ac:dyDescent="0.25">
      <c r="A147" s="401"/>
      <c r="B147" s="402"/>
      <c r="C147" s="403"/>
      <c r="D147" s="431"/>
      <c r="E147" s="432"/>
      <c r="F147" s="433"/>
      <c r="G147" s="416"/>
      <c r="H147" s="417"/>
      <c r="I147" s="418"/>
      <c r="J147" s="444"/>
      <c r="K147" s="445"/>
      <c r="L147" s="445"/>
      <c r="M147" s="445"/>
      <c r="N147" s="446"/>
      <c r="R147" s="1"/>
      <c r="W147" s="1"/>
    </row>
    <row r="148" spans="1:23" x14ac:dyDescent="0.25">
      <c r="A148" s="401"/>
      <c r="B148" s="402"/>
      <c r="C148" s="403"/>
      <c r="D148" s="404"/>
      <c r="E148" s="405"/>
      <c r="F148" s="406"/>
      <c r="G148" s="416"/>
      <c r="H148" s="417"/>
      <c r="I148" s="418"/>
      <c r="J148" s="444"/>
      <c r="K148" s="445"/>
      <c r="L148" s="445"/>
      <c r="M148" s="445"/>
      <c r="N148" s="446"/>
      <c r="R148" s="1"/>
      <c r="W148" s="1"/>
    </row>
    <row r="149" spans="1:23" ht="19.5" thickBot="1" x14ac:dyDescent="0.3">
      <c r="A149" s="410"/>
      <c r="B149" s="411"/>
      <c r="C149" s="412"/>
      <c r="D149" s="407"/>
      <c r="E149" s="408"/>
      <c r="F149" s="409"/>
      <c r="G149" s="419"/>
      <c r="H149" s="420"/>
      <c r="I149" s="421"/>
      <c r="J149" s="447"/>
      <c r="K149" s="448"/>
      <c r="L149" s="448"/>
      <c r="M149" s="448"/>
      <c r="N149" s="449"/>
      <c r="R149" s="1"/>
      <c r="W149" s="1"/>
    </row>
    <row r="150" spans="1:23" x14ac:dyDescent="0.3">
      <c r="R150" s="1"/>
      <c r="W150" s="1"/>
    </row>
    <row r="151" spans="1:23" x14ac:dyDescent="0.3">
      <c r="H151" s="11"/>
      <c r="I151" s="11"/>
      <c r="J151" s="11"/>
      <c r="K151" s="11"/>
      <c r="L151" s="11"/>
      <c r="M151" s="17"/>
      <c r="N151" s="36"/>
      <c r="R151" s="1"/>
      <c r="W151" s="1"/>
    </row>
    <row r="152" spans="1:23" x14ac:dyDescent="0.3">
      <c r="W152" s="1"/>
    </row>
    <row r="153" spans="1:23" x14ac:dyDescent="0.3">
      <c r="W153" s="1"/>
    </row>
    <row r="154" spans="1:23" x14ac:dyDescent="0.3">
      <c r="A154" s="53"/>
      <c r="B154" s="2"/>
      <c r="C154" s="16"/>
      <c r="D154" s="2"/>
      <c r="E154" s="17"/>
      <c r="F154" s="3"/>
      <c r="G154" s="3"/>
      <c r="W154" s="1"/>
    </row>
    <row r="155" spans="1:23" x14ac:dyDescent="0.3">
      <c r="W155" s="1"/>
    </row>
    <row r="156" spans="1:23" x14ac:dyDescent="0.3">
      <c r="W156" s="1"/>
    </row>
    <row r="157" spans="1:23" x14ac:dyDescent="0.3">
      <c r="W157" s="1"/>
    </row>
    <row r="158" spans="1:23" x14ac:dyDescent="0.3">
      <c r="W158" s="1"/>
    </row>
    <row r="159" spans="1:23" x14ac:dyDescent="0.3">
      <c r="W159" s="1"/>
    </row>
    <row r="160" spans="1:23" x14ac:dyDescent="0.3">
      <c r="W160" s="1"/>
    </row>
    <row r="161" spans="23:23" x14ac:dyDescent="0.3">
      <c r="W161" s="1"/>
    </row>
    <row r="162" spans="23:23" x14ac:dyDescent="0.3">
      <c r="W162" s="1"/>
    </row>
    <row r="163" spans="23:23" x14ac:dyDescent="0.3">
      <c r="W163" s="1"/>
    </row>
    <row r="164" spans="23:23" x14ac:dyDescent="0.3">
      <c r="W164" s="1"/>
    </row>
    <row r="165" spans="23:23" x14ac:dyDescent="0.3">
      <c r="W165" s="1"/>
    </row>
    <row r="166" spans="23:23" x14ac:dyDescent="0.3">
      <c r="W166" s="1"/>
    </row>
    <row r="167" spans="23:23" x14ac:dyDescent="0.3">
      <c r="W167" s="1"/>
    </row>
    <row r="168" spans="23:23" x14ac:dyDescent="0.3">
      <c r="W168" s="1"/>
    </row>
    <row r="169" spans="23:23" x14ac:dyDescent="0.3">
      <c r="W169" s="1"/>
    </row>
    <row r="170" spans="23:23" x14ac:dyDescent="0.3">
      <c r="W170" s="1"/>
    </row>
    <row r="171" spans="23:23" x14ac:dyDescent="0.3">
      <c r="W171" s="1"/>
    </row>
    <row r="172" spans="23:23" x14ac:dyDescent="0.3">
      <c r="W172" s="1"/>
    </row>
    <row r="173" spans="23:23" x14ac:dyDescent="0.3">
      <c r="W173" s="1"/>
    </row>
    <row r="174" spans="23:23" x14ac:dyDescent="0.3">
      <c r="W174" s="1"/>
    </row>
    <row r="175" spans="23:23" x14ac:dyDescent="0.3">
      <c r="W175" s="63"/>
    </row>
    <row r="176" spans="23:23" x14ac:dyDescent="0.3">
      <c r="W176" s="4"/>
    </row>
    <row r="177" spans="23:23" x14ac:dyDescent="0.3">
      <c r="W177" s="4"/>
    </row>
    <row r="178" spans="23:23" x14ac:dyDescent="0.3">
      <c r="W178" s="4"/>
    </row>
    <row r="179" spans="23:23" x14ac:dyDescent="0.3">
      <c r="W179" s="4"/>
    </row>
    <row r="180" spans="23:23" x14ac:dyDescent="0.3">
      <c r="W180" s="4"/>
    </row>
    <row r="181" spans="23:23" x14ac:dyDescent="0.3">
      <c r="W181" s="4"/>
    </row>
    <row r="182" spans="23:23" x14ac:dyDescent="0.3">
      <c r="W182" s="4"/>
    </row>
    <row r="183" spans="23:23" x14ac:dyDescent="0.3">
      <c r="W183" s="4"/>
    </row>
    <row r="184" spans="23:23" x14ac:dyDescent="0.3">
      <c r="W184" s="4"/>
    </row>
    <row r="185" spans="23:23" x14ac:dyDescent="0.3">
      <c r="W185" s="4"/>
    </row>
    <row r="186" spans="23:23" x14ac:dyDescent="0.3">
      <c r="W186" s="4"/>
    </row>
    <row r="187" spans="23:23" x14ac:dyDescent="0.3">
      <c r="W187" s="4"/>
    </row>
    <row r="188" spans="23:23" x14ac:dyDescent="0.3">
      <c r="W188" s="4"/>
    </row>
    <row r="189" spans="23:23" x14ac:dyDescent="0.3">
      <c r="W189" s="4"/>
    </row>
    <row r="190" spans="23:23" x14ac:dyDescent="0.3">
      <c r="W190" s="4"/>
    </row>
    <row r="191" spans="23:23" x14ac:dyDescent="0.3">
      <c r="W191" s="4"/>
    </row>
    <row r="192" spans="23:23" x14ac:dyDescent="0.3">
      <c r="W192" s="4"/>
    </row>
    <row r="193" spans="23:23" x14ac:dyDescent="0.3">
      <c r="W193" s="4"/>
    </row>
    <row r="194" spans="23:23" x14ac:dyDescent="0.3">
      <c r="W194" s="4"/>
    </row>
    <row r="195" spans="23:23" x14ac:dyDescent="0.3">
      <c r="W195" s="4"/>
    </row>
    <row r="196" spans="23:23" x14ac:dyDescent="0.3">
      <c r="W196" s="4"/>
    </row>
    <row r="197" spans="23:23" x14ac:dyDescent="0.3">
      <c r="W197" s="4"/>
    </row>
    <row r="198" spans="23:23" x14ac:dyDescent="0.3">
      <c r="W198" s="4"/>
    </row>
    <row r="199" spans="23:23" x14ac:dyDescent="0.3">
      <c r="W199" s="4"/>
    </row>
    <row r="200" spans="23:23" x14ac:dyDescent="0.3">
      <c r="W200" s="4"/>
    </row>
    <row r="201" spans="23:23" x14ac:dyDescent="0.3">
      <c r="W201" s="4"/>
    </row>
    <row r="202" spans="23:23" x14ac:dyDescent="0.3">
      <c r="W202" s="4"/>
    </row>
    <row r="203" spans="23:23" x14ac:dyDescent="0.3">
      <c r="W203" s="4"/>
    </row>
    <row r="204" spans="23:23" x14ac:dyDescent="0.3">
      <c r="W204" s="4"/>
    </row>
    <row r="205" spans="23:23" x14ac:dyDescent="0.3">
      <c r="W205" s="4"/>
    </row>
    <row r="206" spans="23:23" x14ac:dyDescent="0.3">
      <c r="W206" s="4"/>
    </row>
    <row r="207" spans="23:23" x14ac:dyDescent="0.3">
      <c r="W207" s="4"/>
    </row>
    <row r="208" spans="23:23" x14ac:dyDescent="0.3">
      <c r="W208" s="4"/>
    </row>
    <row r="209" spans="23:23" x14ac:dyDescent="0.3">
      <c r="W209" s="4"/>
    </row>
    <row r="210" spans="23:23" x14ac:dyDescent="0.3">
      <c r="W210" s="4"/>
    </row>
    <row r="211" spans="23:23" x14ac:dyDescent="0.3">
      <c r="W211" s="4"/>
    </row>
    <row r="212" spans="23:23" x14ac:dyDescent="0.3">
      <c r="W212" s="4"/>
    </row>
    <row r="213" spans="23:23" x14ac:dyDescent="0.3">
      <c r="W213" s="4"/>
    </row>
    <row r="214" spans="23:23" x14ac:dyDescent="0.3">
      <c r="W214" s="4"/>
    </row>
    <row r="215" spans="23:23" x14ac:dyDescent="0.3">
      <c r="W215" s="4"/>
    </row>
    <row r="216" spans="23:23" x14ac:dyDescent="0.3">
      <c r="W216" s="4"/>
    </row>
    <row r="217" spans="23:23" x14ac:dyDescent="0.3">
      <c r="W217" s="4"/>
    </row>
    <row r="218" spans="23:23" x14ac:dyDescent="0.3">
      <c r="W218" s="4"/>
    </row>
    <row r="219" spans="23:23" x14ac:dyDescent="0.3">
      <c r="W219" s="4"/>
    </row>
    <row r="220" spans="23:23" x14ac:dyDescent="0.3">
      <c r="W220" s="4"/>
    </row>
  </sheetData>
  <sortState ref="A15:W29">
    <sortCondition ref="L15:L29"/>
  </sortState>
  <mergeCells count="32">
    <mergeCell ref="A38:F38"/>
    <mergeCell ref="E1:N1"/>
    <mergeCell ref="E3:N3"/>
    <mergeCell ref="D2:N2"/>
    <mergeCell ref="J146:N149"/>
    <mergeCell ref="A96:E96"/>
    <mergeCell ref="A4:B8"/>
    <mergeCell ref="D4:E4"/>
    <mergeCell ref="H4:N4"/>
    <mergeCell ref="D5:E5"/>
    <mergeCell ref="H5:N5"/>
    <mergeCell ref="D6:E6"/>
    <mergeCell ref="H6:N6"/>
    <mergeCell ref="D7:E7"/>
    <mergeCell ref="H7:N7"/>
    <mergeCell ref="D8:E8"/>
    <mergeCell ref="K37:N37"/>
    <mergeCell ref="H8:M8"/>
    <mergeCell ref="A10:D10"/>
    <mergeCell ref="A14:F14"/>
    <mergeCell ref="A148:C148"/>
    <mergeCell ref="D148:F149"/>
    <mergeCell ref="A149:C149"/>
    <mergeCell ref="G146:I146"/>
    <mergeCell ref="G147:I147"/>
    <mergeCell ref="G148:I148"/>
    <mergeCell ref="G149:I149"/>
    <mergeCell ref="A92:E92"/>
    <mergeCell ref="A108:E108"/>
    <mergeCell ref="A146:C146"/>
    <mergeCell ref="D146:F147"/>
    <mergeCell ref="A147:C147"/>
  </mergeCells>
  <pageMargins left="0" right="0" top="0" bottom="0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3"/>
  <sheetViews>
    <sheetView topLeftCell="A55" zoomScale="146" zoomScaleNormal="146" workbookViewId="0">
      <selection activeCell="G70" sqref="G70"/>
    </sheetView>
  </sheetViews>
  <sheetFormatPr defaultRowHeight="18.75" x14ac:dyDescent="0.3"/>
  <cols>
    <col min="1" max="1" width="3.7109375" style="13" customWidth="1"/>
    <col min="2" max="2" width="3.5703125" style="12" customWidth="1"/>
    <col min="3" max="3" width="20.85546875" style="10" customWidth="1"/>
    <col min="4" max="4" width="6.85546875" style="13" customWidth="1"/>
    <col min="5" max="5" width="5.5703125" style="13" customWidth="1"/>
    <col min="6" max="6" width="9.140625" style="10" customWidth="1"/>
    <col min="7" max="7" width="21" style="10" customWidth="1"/>
    <col min="8" max="8" width="2.7109375" style="12" customWidth="1"/>
    <col min="9" max="9" width="2.42578125" style="12" customWidth="1"/>
    <col min="10" max="11" width="2.7109375" style="12" customWidth="1"/>
    <col min="12" max="12" width="9.7109375" style="10" customWidth="1"/>
    <col min="13" max="13" width="3.85546875" style="13" customWidth="1"/>
    <col min="14" max="14" width="4.7109375" style="10" customWidth="1"/>
    <col min="15" max="15" width="8.85546875" style="88" customWidth="1"/>
    <col min="16" max="16" width="8.85546875" style="307" customWidth="1"/>
    <col min="17" max="17" width="8.85546875" style="308" customWidth="1"/>
    <col min="18" max="18" width="8.7109375" style="244" customWidth="1"/>
    <col min="19" max="22" width="8.85546875" style="244" customWidth="1"/>
    <col min="23" max="23" width="8.85546875" customWidth="1"/>
  </cols>
  <sheetData>
    <row r="1" spans="1:22" x14ac:dyDescent="0.25">
      <c r="A1" s="323"/>
      <c r="B1" s="42"/>
      <c r="C1" s="42"/>
      <c r="D1" s="285"/>
      <c r="E1" s="434" t="s">
        <v>76</v>
      </c>
      <c r="F1" s="434"/>
      <c r="G1" s="434"/>
      <c r="H1" s="434"/>
      <c r="I1" s="434"/>
      <c r="J1" s="434"/>
      <c r="K1" s="434"/>
      <c r="L1" s="434"/>
      <c r="M1" s="434"/>
      <c r="N1" s="435"/>
    </row>
    <row r="2" spans="1:22" x14ac:dyDescent="0.25">
      <c r="A2" s="324"/>
      <c r="B2" s="44"/>
      <c r="C2" s="44"/>
      <c r="D2" s="437" t="s">
        <v>444</v>
      </c>
      <c r="E2" s="437"/>
      <c r="F2" s="437"/>
      <c r="G2" s="437"/>
      <c r="H2" s="437"/>
      <c r="I2" s="437"/>
      <c r="J2" s="437"/>
      <c r="K2" s="437"/>
      <c r="L2" s="437"/>
      <c r="M2" s="437"/>
      <c r="N2" s="438"/>
    </row>
    <row r="3" spans="1:22" ht="19.5" thickBot="1" x14ac:dyDescent="0.3">
      <c r="A3" s="325"/>
      <c r="B3" s="46"/>
      <c r="C3" s="46"/>
      <c r="D3" s="436" t="s">
        <v>0</v>
      </c>
      <c r="E3" s="436"/>
      <c r="F3" s="436"/>
      <c r="G3" s="436"/>
      <c r="H3" s="436"/>
      <c r="I3" s="436"/>
      <c r="J3" s="436"/>
      <c r="K3" s="436"/>
      <c r="L3" s="436"/>
      <c r="M3" s="436"/>
      <c r="N3" s="505"/>
      <c r="O3" s="89"/>
    </row>
    <row r="4" spans="1:22" ht="19.5" thickBot="1" x14ac:dyDescent="0.35">
      <c r="A4" s="473" t="s">
        <v>390</v>
      </c>
      <c r="B4" s="474"/>
      <c r="C4" s="474"/>
      <c r="D4" s="474"/>
      <c r="E4" s="475"/>
      <c r="F4" s="479"/>
      <c r="G4" s="480"/>
      <c r="H4" s="481" t="s">
        <v>435</v>
      </c>
      <c r="I4" s="482"/>
      <c r="J4" s="482"/>
      <c r="K4" s="482"/>
      <c r="L4" s="482"/>
      <c r="M4" s="482"/>
      <c r="N4" s="483"/>
      <c r="T4" s="92"/>
    </row>
    <row r="5" spans="1:22" ht="35.450000000000003" customHeight="1" thickBot="1" x14ac:dyDescent="0.3">
      <c r="A5" s="476"/>
      <c r="B5" s="477"/>
      <c r="C5" s="477"/>
      <c r="D5" s="477"/>
      <c r="E5" s="478"/>
      <c r="F5" s="487" t="s">
        <v>423</v>
      </c>
      <c r="G5" s="488"/>
      <c r="H5" s="484" t="s">
        <v>436</v>
      </c>
      <c r="I5" s="485"/>
      <c r="J5" s="485"/>
      <c r="K5" s="485"/>
      <c r="L5" s="485"/>
      <c r="M5" s="485"/>
      <c r="N5" s="486"/>
      <c r="T5" s="92"/>
    </row>
    <row r="6" spans="1:22" ht="15.75" thickBot="1" x14ac:dyDescent="0.3">
      <c r="A6" s="450"/>
      <c r="B6" s="500"/>
      <c r="C6" s="73" t="s">
        <v>2</v>
      </c>
      <c r="D6" s="503" t="s">
        <v>391</v>
      </c>
      <c r="E6" s="504"/>
      <c r="F6" s="489" t="s">
        <v>9</v>
      </c>
      <c r="G6" s="490"/>
      <c r="H6" s="493" t="s">
        <v>5</v>
      </c>
      <c r="I6" s="494"/>
      <c r="J6" s="494"/>
      <c r="K6" s="494"/>
      <c r="L6" s="494"/>
      <c r="M6" s="494"/>
      <c r="N6" s="495"/>
      <c r="T6" s="92"/>
    </row>
    <row r="7" spans="1:22" ht="15.75" thickBot="1" x14ac:dyDescent="0.3">
      <c r="A7" s="452"/>
      <c r="B7" s="501"/>
      <c r="C7" s="66" t="s">
        <v>4</v>
      </c>
      <c r="D7" s="491" t="s">
        <v>392</v>
      </c>
      <c r="E7" s="492"/>
      <c r="F7" s="489" t="s">
        <v>3</v>
      </c>
      <c r="G7" s="490"/>
      <c r="H7" s="493" t="s">
        <v>437</v>
      </c>
      <c r="I7" s="494"/>
      <c r="J7" s="494"/>
      <c r="K7" s="494"/>
      <c r="L7" s="494"/>
      <c r="M7" s="494"/>
      <c r="N7" s="495"/>
      <c r="T7" s="92"/>
    </row>
    <row r="8" spans="1:22" ht="15.75" thickBot="1" x14ac:dyDescent="0.3">
      <c r="A8" s="452"/>
      <c r="B8" s="501"/>
      <c r="C8" s="66" t="s">
        <v>6</v>
      </c>
      <c r="D8" s="491" t="s">
        <v>393</v>
      </c>
      <c r="E8" s="492"/>
      <c r="F8" s="489" t="s">
        <v>142</v>
      </c>
      <c r="G8" s="490"/>
      <c r="H8" s="509" t="s">
        <v>438</v>
      </c>
      <c r="I8" s="510"/>
      <c r="J8" s="510"/>
      <c r="K8" s="510"/>
      <c r="L8" s="510"/>
      <c r="M8" s="510"/>
      <c r="N8" s="511"/>
      <c r="T8" s="92"/>
    </row>
    <row r="9" spans="1:22" ht="15.75" thickBot="1" x14ac:dyDescent="0.3">
      <c r="A9" s="452"/>
      <c r="B9" s="501"/>
      <c r="C9" s="66" t="s">
        <v>6</v>
      </c>
      <c r="D9" s="491" t="s">
        <v>394</v>
      </c>
      <c r="E9" s="492"/>
      <c r="F9" s="489" t="s">
        <v>9</v>
      </c>
      <c r="G9" s="490"/>
      <c r="H9" s="493" t="s">
        <v>10</v>
      </c>
      <c r="I9" s="494"/>
      <c r="J9" s="494"/>
      <c r="K9" s="494"/>
      <c r="L9" s="494"/>
      <c r="M9" s="494"/>
      <c r="N9" s="495"/>
      <c r="T9" s="92"/>
    </row>
    <row r="10" spans="1:22" ht="19.5" thickBot="1" x14ac:dyDescent="0.3">
      <c r="A10" s="454"/>
      <c r="B10" s="502"/>
      <c r="C10" s="72" t="s">
        <v>6</v>
      </c>
      <c r="D10" s="496" t="s">
        <v>425</v>
      </c>
      <c r="E10" s="497"/>
      <c r="F10" s="489" t="s">
        <v>3</v>
      </c>
      <c r="G10" s="490"/>
      <c r="H10" s="506"/>
      <c r="I10" s="507"/>
      <c r="J10" s="507"/>
      <c r="K10" s="507"/>
      <c r="L10" s="507"/>
      <c r="M10" s="507"/>
      <c r="N10" s="508"/>
      <c r="T10" s="92"/>
    </row>
    <row r="11" spans="1:22" s="165" customFormat="1" ht="38.25" thickBot="1" x14ac:dyDescent="0.3">
      <c r="A11" s="167" t="s">
        <v>11</v>
      </c>
      <c r="B11" s="168" t="s">
        <v>12</v>
      </c>
      <c r="C11" s="168" t="s">
        <v>13</v>
      </c>
      <c r="D11" s="168" t="s">
        <v>14</v>
      </c>
      <c r="E11" s="169" t="s">
        <v>15</v>
      </c>
      <c r="F11" s="168" t="s">
        <v>16</v>
      </c>
      <c r="G11" s="170" t="s">
        <v>17</v>
      </c>
      <c r="H11" s="168" t="s">
        <v>18</v>
      </c>
      <c r="I11" s="168" t="s">
        <v>19</v>
      </c>
      <c r="J11" s="168" t="s">
        <v>18</v>
      </c>
      <c r="K11" s="168" t="s">
        <v>19</v>
      </c>
      <c r="L11" s="168" t="s">
        <v>20</v>
      </c>
      <c r="M11" s="171" t="s">
        <v>21</v>
      </c>
      <c r="N11" s="172" t="s">
        <v>22</v>
      </c>
      <c r="O11" s="90"/>
      <c r="P11" s="309"/>
      <c r="Q11" s="310"/>
      <c r="R11" s="311"/>
      <c r="S11" s="311"/>
      <c r="T11" s="311"/>
      <c r="U11" s="311"/>
      <c r="V11" s="311"/>
    </row>
    <row r="12" spans="1:22" s="6" customFormat="1" ht="18" customHeight="1" x14ac:dyDescent="0.25">
      <c r="A12" s="498" t="s">
        <v>499</v>
      </c>
      <c r="B12" s="499"/>
      <c r="C12" s="499"/>
      <c r="D12" s="499"/>
      <c r="E12" s="499"/>
      <c r="F12" s="499"/>
      <c r="G12" s="104"/>
      <c r="H12" s="104"/>
      <c r="I12" s="104"/>
      <c r="J12" s="104"/>
      <c r="K12" s="104"/>
      <c r="L12" s="104"/>
      <c r="M12" s="104"/>
      <c r="N12" s="105"/>
      <c r="O12" s="88"/>
      <c r="P12" s="307"/>
      <c r="Q12" s="312"/>
      <c r="R12" s="313"/>
      <c r="S12" s="239"/>
      <c r="T12" s="239"/>
      <c r="U12" s="313"/>
      <c r="V12" s="313"/>
    </row>
    <row r="13" spans="1:22" s="6" customFormat="1" x14ac:dyDescent="0.3">
      <c r="A13" s="53">
        <v>1</v>
      </c>
      <c r="B13" s="53">
        <v>1</v>
      </c>
      <c r="C13" s="16" t="s">
        <v>112</v>
      </c>
      <c r="D13" s="17">
        <v>2004</v>
      </c>
      <c r="E13" s="2" t="s">
        <v>28</v>
      </c>
      <c r="F13" s="3" t="s">
        <v>8</v>
      </c>
      <c r="G13" s="67" t="s">
        <v>140</v>
      </c>
      <c r="H13" s="2">
        <v>1</v>
      </c>
      <c r="I13" s="2">
        <v>1</v>
      </c>
      <c r="J13" s="2">
        <v>1</v>
      </c>
      <c r="K13" s="2">
        <v>1</v>
      </c>
      <c r="L13" s="9">
        <v>2.2488425925925926E-2</v>
      </c>
      <c r="M13" s="87">
        <v>10</v>
      </c>
      <c r="N13" s="36"/>
      <c r="O13" s="88"/>
      <c r="P13" s="92"/>
      <c r="Q13" s="312"/>
      <c r="R13" s="239"/>
      <c r="S13" s="239"/>
      <c r="T13" s="239"/>
      <c r="U13" s="313"/>
      <c r="V13" s="313"/>
    </row>
    <row r="14" spans="1:22" s="6" customFormat="1" x14ac:dyDescent="0.3">
      <c r="A14" s="53">
        <v>2</v>
      </c>
      <c r="B14" s="53">
        <v>7</v>
      </c>
      <c r="C14" s="16" t="s">
        <v>67</v>
      </c>
      <c r="D14" s="17">
        <v>2003</v>
      </c>
      <c r="E14" s="2" t="s">
        <v>28</v>
      </c>
      <c r="F14" s="3" t="s">
        <v>9</v>
      </c>
      <c r="G14" s="67" t="s">
        <v>336</v>
      </c>
      <c r="H14" s="2">
        <v>3</v>
      </c>
      <c r="I14" s="2">
        <v>1</v>
      </c>
      <c r="J14" s="2">
        <v>0</v>
      </c>
      <c r="K14" s="2">
        <v>1</v>
      </c>
      <c r="L14" s="9">
        <v>2.3587962962962963E-2</v>
      </c>
      <c r="M14" s="295">
        <v>33</v>
      </c>
      <c r="N14" s="36"/>
      <c r="O14" s="88"/>
      <c r="P14" s="92"/>
      <c r="Q14" s="312"/>
      <c r="R14" s="239"/>
      <c r="S14" s="239"/>
      <c r="T14" s="239"/>
      <c r="U14" s="313"/>
      <c r="V14" s="313"/>
    </row>
    <row r="15" spans="1:22" s="6" customFormat="1" x14ac:dyDescent="0.3">
      <c r="A15" s="53">
        <v>3</v>
      </c>
      <c r="B15" s="53">
        <v>2</v>
      </c>
      <c r="C15" s="16" t="s">
        <v>111</v>
      </c>
      <c r="D15" s="17">
        <v>2003</v>
      </c>
      <c r="E15" s="2" t="s">
        <v>28</v>
      </c>
      <c r="F15" s="3" t="s">
        <v>8</v>
      </c>
      <c r="G15" s="67" t="s">
        <v>140</v>
      </c>
      <c r="H15" s="2">
        <v>2</v>
      </c>
      <c r="I15" s="2">
        <v>4</v>
      </c>
      <c r="J15" s="2">
        <v>1</v>
      </c>
      <c r="K15" s="2">
        <v>2</v>
      </c>
      <c r="L15" s="9">
        <v>2.4189814814814817E-2</v>
      </c>
      <c r="M15" s="295">
        <v>30</v>
      </c>
      <c r="N15" s="36"/>
      <c r="O15" s="88"/>
      <c r="P15" s="92"/>
      <c r="Q15" s="312"/>
      <c r="R15" s="239"/>
      <c r="S15" s="239"/>
      <c r="T15" s="239"/>
      <c r="U15" s="313"/>
      <c r="V15" s="313"/>
    </row>
    <row r="16" spans="1:22" s="6" customFormat="1" x14ac:dyDescent="0.3">
      <c r="A16" s="53">
        <v>4</v>
      </c>
      <c r="B16" s="53">
        <v>3</v>
      </c>
      <c r="C16" s="16" t="s">
        <v>110</v>
      </c>
      <c r="D16" s="17">
        <v>2003</v>
      </c>
      <c r="E16" s="2" t="s">
        <v>24</v>
      </c>
      <c r="F16" s="3" t="s">
        <v>8</v>
      </c>
      <c r="G16" s="67" t="s">
        <v>140</v>
      </c>
      <c r="H16" s="2">
        <v>3</v>
      </c>
      <c r="I16" s="2">
        <v>2</v>
      </c>
      <c r="J16" s="2">
        <v>2</v>
      </c>
      <c r="K16" s="2">
        <v>3</v>
      </c>
      <c r="L16" s="9">
        <v>2.5358796296296296E-2</v>
      </c>
      <c r="M16" s="295">
        <v>28</v>
      </c>
      <c r="N16" s="36"/>
      <c r="O16" s="88"/>
      <c r="P16" s="92"/>
      <c r="Q16" s="312"/>
      <c r="R16" s="239"/>
      <c r="S16" s="239"/>
      <c r="T16" s="239"/>
      <c r="U16" s="313"/>
      <c r="V16" s="313"/>
    </row>
    <row r="17" spans="1:22" s="6" customFormat="1" x14ac:dyDescent="0.3">
      <c r="A17" s="53">
        <v>5</v>
      </c>
      <c r="B17" s="53">
        <v>4</v>
      </c>
      <c r="C17" s="16" t="s">
        <v>124</v>
      </c>
      <c r="D17" s="2">
        <v>2004</v>
      </c>
      <c r="E17" s="2" t="s">
        <v>24</v>
      </c>
      <c r="F17" s="3" t="s">
        <v>8</v>
      </c>
      <c r="G17" s="67" t="s">
        <v>140</v>
      </c>
      <c r="H17" s="2">
        <v>1</v>
      </c>
      <c r="I17" s="2">
        <v>3</v>
      </c>
      <c r="J17" s="2">
        <v>3</v>
      </c>
      <c r="K17" s="2">
        <v>2</v>
      </c>
      <c r="L17" s="9">
        <v>2.5532407407407406E-2</v>
      </c>
      <c r="M17" s="295">
        <v>26</v>
      </c>
      <c r="N17" s="36"/>
      <c r="O17" s="88"/>
      <c r="P17" s="92"/>
      <c r="Q17" s="312"/>
      <c r="R17" s="239"/>
      <c r="S17" s="239"/>
      <c r="T17" s="239"/>
      <c r="U17" s="313"/>
      <c r="V17" s="313"/>
    </row>
    <row r="18" spans="1:22" s="94" customFormat="1" x14ac:dyDescent="0.3">
      <c r="A18" s="53">
        <v>6</v>
      </c>
      <c r="B18" s="53">
        <v>8</v>
      </c>
      <c r="C18" s="16" t="s">
        <v>47</v>
      </c>
      <c r="D18" s="2">
        <v>2003</v>
      </c>
      <c r="E18" s="2" t="s">
        <v>24</v>
      </c>
      <c r="F18" s="3" t="s">
        <v>36</v>
      </c>
      <c r="G18" s="67" t="s">
        <v>37</v>
      </c>
      <c r="H18" s="2">
        <v>2</v>
      </c>
      <c r="I18" s="2">
        <v>3</v>
      </c>
      <c r="J18" s="2">
        <v>2</v>
      </c>
      <c r="K18" s="2">
        <v>2</v>
      </c>
      <c r="L18" s="9">
        <v>2.5613425925925925E-2</v>
      </c>
      <c r="M18" s="295">
        <v>24</v>
      </c>
      <c r="N18" s="36"/>
      <c r="O18" s="88"/>
      <c r="P18" s="92"/>
      <c r="Q18" s="312"/>
      <c r="R18" s="239"/>
      <c r="S18" s="239"/>
      <c r="T18" s="239"/>
      <c r="U18" s="261"/>
      <c r="V18" s="261"/>
    </row>
    <row r="19" spans="1:22" s="6" customFormat="1" x14ac:dyDescent="0.3">
      <c r="A19" s="53">
        <v>7</v>
      </c>
      <c r="B19" s="53">
        <v>10</v>
      </c>
      <c r="C19" s="16" t="s">
        <v>83</v>
      </c>
      <c r="D19" s="2">
        <v>2003</v>
      </c>
      <c r="E19" s="2" t="s">
        <v>24</v>
      </c>
      <c r="F19" s="3" t="s">
        <v>3</v>
      </c>
      <c r="G19" s="67" t="s">
        <v>45</v>
      </c>
      <c r="H19" s="2">
        <v>0</v>
      </c>
      <c r="I19" s="2">
        <v>1</v>
      </c>
      <c r="J19" s="2">
        <v>1</v>
      </c>
      <c r="K19" s="2">
        <v>0</v>
      </c>
      <c r="L19" s="9">
        <v>2.5740740740740745E-2</v>
      </c>
      <c r="M19" s="295">
        <v>22</v>
      </c>
      <c r="N19" s="36"/>
      <c r="O19" s="88"/>
      <c r="P19" s="92"/>
      <c r="Q19" s="312"/>
      <c r="R19" s="239"/>
      <c r="S19" s="239"/>
      <c r="T19" s="92"/>
      <c r="U19" s="313"/>
      <c r="V19" s="313"/>
    </row>
    <row r="20" spans="1:22" s="6" customFormat="1" x14ac:dyDescent="0.3">
      <c r="A20" s="53">
        <v>8</v>
      </c>
      <c r="B20" s="53">
        <v>5</v>
      </c>
      <c r="C20" s="16" t="s">
        <v>42</v>
      </c>
      <c r="D20" s="17">
        <v>2003</v>
      </c>
      <c r="E20" s="2" t="s">
        <v>28</v>
      </c>
      <c r="F20" s="3" t="s">
        <v>142</v>
      </c>
      <c r="G20" s="67" t="s">
        <v>321</v>
      </c>
      <c r="H20" s="2">
        <v>3</v>
      </c>
      <c r="I20" s="2">
        <v>1</v>
      </c>
      <c r="J20" s="2">
        <v>2</v>
      </c>
      <c r="K20" s="2">
        <v>0</v>
      </c>
      <c r="L20" s="9">
        <v>2.5925925925925925E-2</v>
      </c>
      <c r="M20" s="295">
        <v>20</v>
      </c>
      <c r="N20" s="36"/>
      <c r="O20" s="88"/>
      <c r="P20" s="92"/>
      <c r="Q20" s="312"/>
      <c r="R20" s="239"/>
      <c r="S20" s="239"/>
      <c r="T20" s="239"/>
      <c r="U20" s="313"/>
      <c r="V20" s="313"/>
    </row>
    <row r="21" spans="1:22" s="6" customFormat="1" x14ac:dyDescent="0.3">
      <c r="A21" s="53">
        <v>9</v>
      </c>
      <c r="B21" s="53">
        <v>9</v>
      </c>
      <c r="C21" s="16" t="s">
        <v>123</v>
      </c>
      <c r="D21" s="2">
        <v>2004</v>
      </c>
      <c r="E21" s="2" t="s">
        <v>24</v>
      </c>
      <c r="F21" s="3" t="s">
        <v>8</v>
      </c>
      <c r="G21" s="67" t="s">
        <v>30</v>
      </c>
      <c r="H21" s="2">
        <v>2</v>
      </c>
      <c r="I21" s="2">
        <v>0</v>
      </c>
      <c r="J21" s="2">
        <v>3</v>
      </c>
      <c r="K21" s="2">
        <v>2</v>
      </c>
      <c r="L21" s="9">
        <v>2.6655092592592591E-2</v>
      </c>
      <c r="M21" s="295" t="s">
        <v>157</v>
      </c>
      <c r="N21" s="36"/>
      <c r="O21" s="88"/>
      <c r="P21" s="92"/>
      <c r="Q21" s="312"/>
      <c r="R21" s="239"/>
      <c r="S21" s="239"/>
      <c r="T21" s="239"/>
      <c r="U21" s="313"/>
      <c r="V21" s="313"/>
    </row>
    <row r="22" spans="1:22" s="6" customFormat="1" x14ac:dyDescent="0.3">
      <c r="A22" s="174">
        <v>10</v>
      </c>
      <c r="B22" s="174">
        <v>6</v>
      </c>
      <c r="C22" s="154" t="s">
        <v>82</v>
      </c>
      <c r="D22" s="155">
        <v>2004</v>
      </c>
      <c r="E22" s="155" t="s">
        <v>24</v>
      </c>
      <c r="F22" s="176" t="s">
        <v>3</v>
      </c>
      <c r="G22" s="158" t="s">
        <v>39</v>
      </c>
      <c r="H22" s="2">
        <v>3</v>
      </c>
      <c r="I22" s="2">
        <v>2</v>
      </c>
      <c r="J22" s="2">
        <v>2</v>
      </c>
      <c r="K22" s="2">
        <v>2</v>
      </c>
      <c r="L22" s="9">
        <v>2.6886574074074077E-2</v>
      </c>
      <c r="M22" s="318">
        <v>18</v>
      </c>
      <c r="N22" s="36"/>
      <c r="O22" s="88"/>
      <c r="P22" s="92"/>
      <c r="Q22" s="312"/>
      <c r="R22" s="239"/>
      <c r="S22" s="239"/>
      <c r="T22" s="239"/>
      <c r="U22" s="313"/>
      <c r="V22" s="313"/>
    </row>
    <row r="23" spans="1:22" s="6" customFormat="1" x14ac:dyDescent="0.3">
      <c r="A23" s="174">
        <v>11</v>
      </c>
      <c r="B23" s="174">
        <v>13</v>
      </c>
      <c r="C23" s="154" t="s">
        <v>52</v>
      </c>
      <c r="D23" s="156">
        <v>2004</v>
      </c>
      <c r="E23" s="155" t="s">
        <v>24</v>
      </c>
      <c r="F23" s="176" t="s">
        <v>7</v>
      </c>
      <c r="G23" s="158" t="s">
        <v>29</v>
      </c>
      <c r="H23" s="2">
        <v>2</v>
      </c>
      <c r="I23" s="2">
        <v>3</v>
      </c>
      <c r="J23" s="2">
        <v>4</v>
      </c>
      <c r="K23" s="2">
        <v>2</v>
      </c>
      <c r="L23" s="9">
        <v>2.837962962962963E-2</v>
      </c>
      <c r="M23" s="318">
        <v>16</v>
      </c>
      <c r="N23" s="36"/>
      <c r="O23" s="88"/>
      <c r="P23" s="92"/>
      <c r="Q23" s="312"/>
      <c r="R23" s="239"/>
      <c r="S23" s="239"/>
      <c r="T23" s="239"/>
      <c r="U23" s="313"/>
      <c r="V23" s="313"/>
    </row>
    <row r="24" spans="1:22" s="6" customFormat="1" x14ac:dyDescent="0.3">
      <c r="A24" s="174">
        <v>12</v>
      </c>
      <c r="B24" s="174">
        <v>17</v>
      </c>
      <c r="C24" s="154" t="s">
        <v>48</v>
      </c>
      <c r="D24" s="155">
        <v>2003</v>
      </c>
      <c r="E24" s="155" t="s">
        <v>24</v>
      </c>
      <c r="F24" s="176" t="s">
        <v>36</v>
      </c>
      <c r="G24" s="158" t="s">
        <v>37</v>
      </c>
      <c r="H24" s="2">
        <v>2</v>
      </c>
      <c r="I24" s="2">
        <v>2</v>
      </c>
      <c r="J24" s="2">
        <v>3</v>
      </c>
      <c r="K24" s="2">
        <v>1</v>
      </c>
      <c r="L24" s="9">
        <v>2.8518518518518523E-2</v>
      </c>
      <c r="M24" s="287">
        <v>14</v>
      </c>
      <c r="N24" s="36"/>
      <c r="O24" s="88"/>
      <c r="P24" s="92"/>
      <c r="Q24" s="312"/>
      <c r="R24" s="239"/>
      <c r="S24" s="239"/>
      <c r="T24" s="239"/>
      <c r="U24" s="313"/>
      <c r="V24" s="313"/>
    </row>
    <row r="25" spans="1:22" s="6" customFormat="1" x14ac:dyDescent="0.3">
      <c r="A25" s="174">
        <v>13</v>
      </c>
      <c r="B25" s="174">
        <v>12</v>
      </c>
      <c r="C25" s="154" t="s">
        <v>50</v>
      </c>
      <c r="D25" s="155">
        <v>2004</v>
      </c>
      <c r="E25" s="155">
        <v>1</v>
      </c>
      <c r="F25" s="176" t="s">
        <v>7</v>
      </c>
      <c r="G25" s="158" t="s">
        <v>51</v>
      </c>
      <c r="H25" s="2">
        <v>1</v>
      </c>
      <c r="I25" s="2">
        <v>2</v>
      </c>
      <c r="J25" s="2">
        <v>2</v>
      </c>
      <c r="K25" s="2">
        <v>3</v>
      </c>
      <c r="L25" s="9">
        <v>2.8611111111111115E-2</v>
      </c>
      <c r="M25" s="287">
        <v>12</v>
      </c>
      <c r="N25" s="36"/>
      <c r="O25" s="88"/>
      <c r="P25" s="92"/>
      <c r="Q25" s="312"/>
      <c r="R25" s="239"/>
      <c r="S25" s="239"/>
      <c r="T25" s="239"/>
      <c r="U25" s="313"/>
      <c r="V25" s="313"/>
    </row>
    <row r="26" spans="1:22" s="6" customFormat="1" x14ac:dyDescent="0.3">
      <c r="A26" s="174">
        <v>14</v>
      </c>
      <c r="B26" s="174">
        <v>14</v>
      </c>
      <c r="C26" s="154" t="s">
        <v>88</v>
      </c>
      <c r="D26" s="155">
        <v>2004</v>
      </c>
      <c r="E26" s="155"/>
      <c r="F26" s="176" t="s">
        <v>3</v>
      </c>
      <c r="G26" s="158" t="s">
        <v>159</v>
      </c>
      <c r="H26" s="2">
        <v>3</v>
      </c>
      <c r="I26" s="2">
        <v>1</v>
      </c>
      <c r="J26" s="2">
        <v>4</v>
      </c>
      <c r="K26" s="2">
        <v>1</v>
      </c>
      <c r="L26" s="9">
        <v>2.8622685185185185E-2</v>
      </c>
      <c r="M26" s="287">
        <v>10</v>
      </c>
      <c r="N26" s="36"/>
      <c r="O26" s="88"/>
      <c r="P26" s="92"/>
      <c r="Q26" s="312"/>
      <c r="R26" s="239"/>
      <c r="S26" s="239"/>
      <c r="T26" s="239"/>
      <c r="U26" s="313"/>
      <c r="V26" s="313"/>
    </row>
    <row r="27" spans="1:22" s="6" customFormat="1" x14ac:dyDescent="0.3">
      <c r="A27" s="174">
        <v>15</v>
      </c>
      <c r="B27" s="174">
        <v>19</v>
      </c>
      <c r="C27" s="257" t="s">
        <v>68</v>
      </c>
      <c r="D27" s="155">
        <v>2003</v>
      </c>
      <c r="E27" s="155" t="s">
        <v>28</v>
      </c>
      <c r="F27" s="176" t="s">
        <v>9</v>
      </c>
      <c r="G27" s="158" t="s">
        <v>335</v>
      </c>
      <c r="H27" s="2">
        <v>5</v>
      </c>
      <c r="I27" s="2">
        <v>2</v>
      </c>
      <c r="J27" s="2">
        <v>2</v>
      </c>
      <c r="K27" s="2">
        <v>2</v>
      </c>
      <c r="L27" s="9">
        <v>2.9675925925925925E-2</v>
      </c>
      <c r="M27" s="318">
        <v>9</v>
      </c>
      <c r="N27" s="36"/>
      <c r="O27" s="88"/>
      <c r="P27" s="95"/>
      <c r="Q27" s="314"/>
      <c r="R27" s="95"/>
      <c r="S27" s="95"/>
      <c r="T27" s="95"/>
      <c r="U27" s="313"/>
      <c r="V27" s="313"/>
    </row>
    <row r="28" spans="1:22" s="6" customFormat="1" x14ac:dyDescent="0.3">
      <c r="A28" s="174">
        <v>16</v>
      </c>
      <c r="B28" s="174">
        <v>11</v>
      </c>
      <c r="C28" s="257" t="s">
        <v>23</v>
      </c>
      <c r="D28" s="155">
        <v>2004</v>
      </c>
      <c r="E28" s="155" t="s">
        <v>24</v>
      </c>
      <c r="F28" s="176" t="s">
        <v>25</v>
      </c>
      <c r="G28" s="158" t="s">
        <v>31</v>
      </c>
      <c r="H28" s="2">
        <v>3</v>
      </c>
      <c r="I28" s="2">
        <v>5</v>
      </c>
      <c r="J28" s="2">
        <v>2</v>
      </c>
      <c r="K28" s="2">
        <v>2</v>
      </c>
      <c r="L28" s="9">
        <v>2.9710648148148149E-2</v>
      </c>
      <c r="M28" s="318">
        <v>8</v>
      </c>
      <c r="N28" s="36"/>
      <c r="O28" s="88"/>
      <c r="P28" s="92"/>
      <c r="Q28" s="312"/>
      <c r="R28" s="239"/>
      <c r="S28" s="239"/>
      <c r="T28" s="239"/>
      <c r="U28" s="261"/>
      <c r="V28" s="261"/>
    </row>
    <row r="29" spans="1:22" s="94" customFormat="1" x14ac:dyDescent="0.3">
      <c r="A29" s="53">
        <v>17</v>
      </c>
      <c r="B29" s="53">
        <v>21</v>
      </c>
      <c r="C29" s="16" t="s">
        <v>69</v>
      </c>
      <c r="D29" s="2">
        <v>2003</v>
      </c>
      <c r="E29" s="2" t="s">
        <v>24</v>
      </c>
      <c r="F29" s="3" t="s">
        <v>9</v>
      </c>
      <c r="G29" s="67" t="s">
        <v>335</v>
      </c>
      <c r="H29" s="2">
        <v>4</v>
      </c>
      <c r="I29" s="2">
        <v>2</v>
      </c>
      <c r="J29" s="2">
        <v>0</v>
      </c>
      <c r="K29" s="2">
        <v>1</v>
      </c>
      <c r="L29" s="9">
        <v>3.0277777777777778E-2</v>
      </c>
      <c r="M29" s="295">
        <v>7</v>
      </c>
      <c r="N29" s="36"/>
      <c r="O29" s="88"/>
      <c r="P29" s="92"/>
      <c r="Q29" s="312"/>
      <c r="R29" s="239"/>
      <c r="S29" s="239"/>
      <c r="T29" s="239"/>
      <c r="U29" s="313"/>
      <c r="V29" s="313"/>
    </row>
    <row r="30" spans="1:22" s="6" customFormat="1" x14ac:dyDescent="0.3">
      <c r="A30" s="174">
        <v>18</v>
      </c>
      <c r="B30" s="174">
        <v>16</v>
      </c>
      <c r="C30" s="154" t="s">
        <v>150</v>
      </c>
      <c r="D30" s="156">
        <v>2003</v>
      </c>
      <c r="E30" s="155">
        <v>1</v>
      </c>
      <c r="F30" s="176" t="s">
        <v>7</v>
      </c>
      <c r="G30" s="158" t="s">
        <v>341</v>
      </c>
      <c r="H30" s="2">
        <v>3</v>
      </c>
      <c r="I30" s="2">
        <v>5</v>
      </c>
      <c r="J30" s="2">
        <v>4</v>
      </c>
      <c r="K30" s="2">
        <v>3</v>
      </c>
      <c r="L30" s="9">
        <v>3.1782407407407405E-2</v>
      </c>
      <c r="M30" s="287">
        <v>6</v>
      </c>
      <c r="N30" s="36"/>
      <c r="O30" s="88"/>
      <c r="P30" s="92"/>
      <c r="Q30" s="312"/>
      <c r="R30" s="239"/>
      <c r="S30" s="239"/>
      <c r="T30" s="239"/>
      <c r="U30" s="313"/>
      <c r="V30" s="313"/>
    </row>
    <row r="31" spans="1:22" s="6" customFormat="1" x14ac:dyDescent="0.3">
      <c r="A31" s="174">
        <v>19</v>
      </c>
      <c r="B31" s="174">
        <v>18</v>
      </c>
      <c r="C31" s="154" t="s">
        <v>89</v>
      </c>
      <c r="D31" s="155">
        <v>2004</v>
      </c>
      <c r="E31" s="155"/>
      <c r="F31" s="176" t="s">
        <v>3</v>
      </c>
      <c r="G31" s="158" t="s">
        <v>159</v>
      </c>
      <c r="H31" s="2">
        <v>3</v>
      </c>
      <c r="I31" s="2">
        <v>2</v>
      </c>
      <c r="J31" s="2">
        <v>1</v>
      </c>
      <c r="K31" s="2">
        <v>3</v>
      </c>
      <c r="L31" s="9">
        <v>3.2627314814814817E-2</v>
      </c>
      <c r="M31" s="287">
        <v>5</v>
      </c>
      <c r="N31" s="36"/>
      <c r="O31" s="88"/>
      <c r="P31" s="92"/>
      <c r="Q31" s="312"/>
      <c r="R31" s="239"/>
      <c r="S31" s="239"/>
      <c r="T31" s="239"/>
      <c r="U31" s="313"/>
      <c r="V31" s="313"/>
    </row>
    <row r="32" spans="1:22" s="6" customFormat="1" x14ac:dyDescent="0.3">
      <c r="A32" s="174">
        <v>20</v>
      </c>
      <c r="B32" s="174">
        <v>20</v>
      </c>
      <c r="C32" s="154" t="s">
        <v>77</v>
      </c>
      <c r="D32" s="155">
        <v>2003</v>
      </c>
      <c r="E32" s="155" t="s">
        <v>24</v>
      </c>
      <c r="F32" s="157" t="s">
        <v>36</v>
      </c>
      <c r="G32" s="158" t="s">
        <v>29</v>
      </c>
      <c r="H32" s="2">
        <v>5</v>
      </c>
      <c r="I32" s="2">
        <v>1</v>
      </c>
      <c r="J32" s="2">
        <v>5</v>
      </c>
      <c r="K32" s="2">
        <v>5</v>
      </c>
      <c r="L32" s="9">
        <v>3.3958333333333333E-2</v>
      </c>
      <c r="M32" s="318">
        <v>4</v>
      </c>
      <c r="N32" s="36"/>
      <c r="O32" s="88"/>
      <c r="P32" s="92"/>
      <c r="Q32" s="312"/>
      <c r="R32" s="239"/>
      <c r="S32" s="239"/>
      <c r="T32" s="239"/>
      <c r="U32" s="313"/>
      <c r="V32" s="313"/>
    </row>
    <row r="33" spans="1:23" s="6" customFormat="1" x14ac:dyDescent="0.3">
      <c r="A33" s="53">
        <v>21</v>
      </c>
      <c r="B33" s="17">
        <v>22</v>
      </c>
      <c r="C33" s="3" t="s">
        <v>116</v>
      </c>
      <c r="D33" s="17">
        <v>2004</v>
      </c>
      <c r="E33" s="2">
        <v>1</v>
      </c>
      <c r="F33" s="3" t="s">
        <v>142</v>
      </c>
      <c r="G33" s="66" t="s">
        <v>30</v>
      </c>
      <c r="H33" s="2">
        <v>1</v>
      </c>
      <c r="I33" s="2">
        <v>2</v>
      </c>
      <c r="J33" s="2">
        <v>3</v>
      </c>
      <c r="K33" s="2">
        <v>2</v>
      </c>
      <c r="L33" s="9">
        <v>3.4166666666666672E-2</v>
      </c>
      <c r="M33" s="17">
        <v>3</v>
      </c>
      <c r="N33" s="36"/>
      <c r="O33" s="88"/>
      <c r="P33" s="92"/>
      <c r="Q33" s="312"/>
      <c r="R33" s="239"/>
      <c r="S33" s="239"/>
      <c r="T33" s="239"/>
      <c r="U33" s="313"/>
      <c r="V33" s="313"/>
    </row>
    <row r="34" spans="1:23" s="6" customFormat="1" x14ac:dyDescent="0.3">
      <c r="A34" s="53">
        <v>22</v>
      </c>
      <c r="B34" s="17">
        <v>24</v>
      </c>
      <c r="C34" s="3" t="s">
        <v>377</v>
      </c>
      <c r="D34" s="2">
        <v>2004</v>
      </c>
      <c r="E34" s="2"/>
      <c r="F34" s="3" t="s">
        <v>3</v>
      </c>
      <c r="G34" s="66"/>
      <c r="H34" s="2">
        <v>0</v>
      </c>
      <c r="I34" s="2">
        <v>1</v>
      </c>
      <c r="J34" s="2">
        <v>2</v>
      </c>
      <c r="K34" s="2">
        <v>4</v>
      </c>
      <c r="L34" s="9">
        <v>3.5312500000000004E-2</v>
      </c>
      <c r="M34" s="17" t="s">
        <v>18</v>
      </c>
      <c r="N34" s="36"/>
      <c r="O34" s="88"/>
      <c r="P34" s="92"/>
      <c r="Q34" s="312"/>
      <c r="R34" s="239"/>
      <c r="S34" s="239"/>
      <c r="T34" s="239"/>
      <c r="U34" s="313"/>
      <c r="V34" s="313"/>
    </row>
    <row r="35" spans="1:23" s="6" customFormat="1" x14ac:dyDescent="0.3">
      <c r="A35" s="53"/>
      <c r="B35" s="53">
        <v>15</v>
      </c>
      <c r="C35" s="3" t="s">
        <v>105</v>
      </c>
      <c r="D35" s="17">
        <v>2004</v>
      </c>
      <c r="E35" s="2" t="s">
        <v>24</v>
      </c>
      <c r="F35" s="3" t="s">
        <v>8</v>
      </c>
      <c r="G35" s="66" t="s">
        <v>140</v>
      </c>
      <c r="H35" s="2">
        <v>2</v>
      </c>
      <c r="I35" s="2">
        <v>1</v>
      </c>
      <c r="J35" s="512" t="s">
        <v>504</v>
      </c>
      <c r="K35" s="513"/>
      <c r="L35" s="513"/>
      <c r="M35" s="513"/>
      <c r="N35" s="514"/>
      <c r="O35" s="88"/>
      <c r="P35" s="95"/>
      <c r="Q35" s="314"/>
      <c r="R35" s="95"/>
      <c r="S35" s="95"/>
      <c r="T35" s="95"/>
      <c r="U35" s="313"/>
      <c r="V35" s="313"/>
    </row>
    <row r="36" spans="1:23" s="6" customFormat="1" ht="18" customHeight="1" x14ac:dyDescent="0.25">
      <c r="A36" s="399" t="s">
        <v>400</v>
      </c>
      <c r="B36" s="400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515"/>
      <c r="O36" s="88"/>
      <c r="P36" s="92"/>
      <c r="Q36" s="312"/>
      <c r="R36" s="239"/>
      <c r="S36" s="239"/>
      <c r="T36" s="239"/>
      <c r="U36" s="313"/>
      <c r="V36" s="313"/>
    </row>
    <row r="37" spans="1:23" s="6" customFormat="1" hidden="1" x14ac:dyDescent="0.3">
      <c r="A37" s="53"/>
      <c r="B37" s="291">
        <v>59</v>
      </c>
      <c r="C37" s="3" t="s">
        <v>132</v>
      </c>
      <c r="D37" s="2">
        <v>2006</v>
      </c>
      <c r="E37" s="2">
        <v>2</v>
      </c>
      <c r="F37" s="3" t="s">
        <v>133</v>
      </c>
      <c r="G37" s="66" t="s">
        <v>135</v>
      </c>
      <c r="H37" s="2"/>
      <c r="I37" s="2"/>
      <c r="J37" s="2"/>
      <c r="K37" s="2"/>
      <c r="L37" s="9"/>
      <c r="M37" s="17"/>
      <c r="N37" s="36"/>
      <c r="O37" s="88"/>
      <c r="P37" s="307"/>
      <c r="Q37" s="312"/>
      <c r="R37" s="239"/>
      <c r="S37" s="239"/>
      <c r="T37" s="239"/>
      <c r="U37" s="313"/>
      <c r="V37" s="313"/>
    </row>
    <row r="38" spans="1:23" s="6" customFormat="1" hidden="1" x14ac:dyDescent="0.3">
      <c r="A38" s="174"/>
      <c r="B38" s="175">
        <v>39</v>
      </c>
      <c r="C38" s="3" t="s">
        <v>376</v>
      </c>
      <c r="D38" s="2">
        <v>2005</v>
      </c>
      <c r="E38" s="2"/>
      <c r="F38" s="3" t="s">
        <v>3</v>
      </c>
      <c r="G38" s="66" t="s">
        <v>39</v>
      </c>
      <c r="H38" s="2"/>
      <c r="I38" s="2"/>
      <c r="J38" s="2"/>
      <c r="K38" s="2"/>
      <c r="L38" s="9"/>
      <c r="M38" s="156"/>
      <c r="N38" s="36"/>
      <c r="O38" s="88"/>
      <c r="P38" s="307"/>
      <c r="Q38" s="312"/>
      <c r="R38" s="239"/>
      <c r="S38" s="239"/>
      <c r="T38" s="239"/>
      <c r="U38" s="313"/>
      <c r="V38" s="313"/>
    </row>
    <row r="39" spans="1:23" s="6" customFormat="1" hidden="1" x14ac:dyDescent="0.3">
      <c r="A39" s="174"/>
      <c r="B39" s="175">
        <v>25</v>
      </c>
      <c r="C39" s="3" t="s">
        <v>332</v>
      </c>
      <c r="D39" s="2">
        <v>2007</v>
      </c>
      <c r="E39" s="2">
        <v>3</v>
      </c>
      <c r="F39" s="3" t="s">
        <v>25</v>
      </c>
      <c r="G39" s="96" t="s">
        <v>54</v>
      </c>
      <c r="H39" s="2"/>
      <c r="I39" s="2"/>
      <c r="J39" s="2"/>
      <c r="K39" s="2"/>
      <c r="L39" s="9"/>
      <c r="M39" s="17"/>
      <c r="N39" s="36"/>
      <c r="O39" s="88"/>
      <c r="P39" s="92"/>
      <c r="Q39" s="312"/>
      <c r="R39" s="239"/>
      <c r="S39" s="239"/>
      <c r="T39" s="239"/>
      <c r="U39" s="313"/>
      <c r="V39" s="313"/>
    </row>
    <row r="40" spans="1:23" s="6" customFormat="1" x14ac:dyDescent="0.3">
      <c r="A40" s="350">
        <v>1</v>
      </c>
      <c r="B40" s="17">
        <v>31</v>
      </c>
      <c r="C40" s="3" t="s">
        <v>43</v>
      </c>
      <c r="D40" s="17">
        <v>2006</v>
      </c>
      <c r="E40" s="2">
        <v>1</v>
      </c>
      <c r="F40" s="3" t="s">
        <v>142</v>
      </c>
      <c r="G40" s="66" t="s">
        <v>321</v>
      </c>
      <c r="H40" s="2">
        <v>1</v>
      </c>
      <c r="I40" s="2">
        <v>2</v>
      </c>
      <c r="J40" s="2">
        <v>3</v>
      </c>
      <c r="K40" s="2">
        <v>2</v>
      </c>
      <c r="L40" s="9">
        <v>2.6782407407407408E-2</v>
      </c>
      <c r="M40" s="17">
        <v>36</v>
      </c>
      <c r="N40" s="3"/>
      <c r="O40" s="88"/>
      <c r="P40" s="92"/>
      <c r="Q40" s="312"/>
      <c r="R40" s="239"/>
      <c r="S40" s="239"/>
      <c r="T40" s="239"/>
      <c r="U40" s="313"/>
      <c r="V40" s="313"/>
    </row>
    <row r="41" spans="1:23" s="6" customFormat="1" ht="17.45" customHeight="1" x14ac:dyDescent="0.3">
      <c r="A41" s="350">
        <v>2</v>
      </c>
      <c r="B41" s="17">
        <v>32</v>
      </c>
      <c r="C41" s="3" t="s">
        <v>106</v>
      </c>
      <c r="D41" s="17">
        <v>2005</v>
      </c>
      <c r="E41" s="2" t="s">
        <v>24</v>
      </c>
      <c r="F41" s="3" t="s">
        <v>8</v>
      </c>
      <c r="G41" s="66" t="s">
        <v>141</v>
      </c>
      <c r="H41" s="2">
        <v>2</v>
      </c>
      <c r="I41" s="2">
        <v>3</v>
      </c>
      <c r="J41" s="2">
        <v>3</v>
      </c>
      <c r="K41" s="2">
        <v>2</v>
      </c>
      <c r="L41" s="9">
        <v>2.7476851851851853E-2</v>
      </c>
      <c r="M41" s="17">
        <v>33</v>
      </c>
      <c r="N41" s="3"/>
      <c r="O41" s="88"/>
      <c r="P41" s="92"/>
      <c r="Q41" s="312"/>
      <c r="R41" s="239"/>
      <c r="S41" s="239"/>
      <c r="T41" s="239"/>
      <c r="U41" s="313"/>
      <c r="V41" s="313"/>
    </row>
    <row r="42" spans="1:23" s="6" customFormat="1" x14ac:dyDescent="0.3">
      <c r="A42" s="350">
        <v>3</v>
      </c>
      <c r="B42" s="58">
        <v>34</v>
      </c>
      <c r="C42" s="3" t="s">
        <v>96</v>
      </c>
      <c r="D42" s="2">
        <v>2006</v>
      </c>
      <c r="E42" s="2" t="s">
        <v>24</v>
      </c>
      <c r="F42" s="3" t="s">
        <v>8</v>
      </c>
      <c r="G42" s="66" t="s">
        <v>146</v>
      </c>
      <c r="H42" s="2">
        <v>3</v>
      </c>
      <c r="I42" s="2">
        <v>4</v>
      </c>
      <c r="J42" s="2">
        <v>2</v>
      </c>
      <c r="K42" s="2">
        <v>4</v>
      </c>
      <c r="L42" s="9">
        <v>2.7824074074074074E-2</v>
      </c>
      <c r="M42" s="319">
        <v>30</v>
      </c>
      <c r="N42" s="36"/>
      <c r="O42" s="88"/>
      <c r="P42" s="92"/>
      <c r="Q42" s="312"/>
      <c r="R42" s="239"/>
      <c r="S42" s="239"/>
      <c r="T42" s="239"/>
      <c r="U42" s="313"/>
      <c r="V42" s="313"/>
    </row>
    <row r="43" spans="1:23" s="6" customFormat="1" x14ac:dyDescent="0.3">
      <c r="A43" s="350">
        <v>4</v>
      </c>
      <c r="B43" s="53">
        <v>33</v>
      </c>
      <c r="C43" s="3" t="s">
        <v>379</v>
      </c>
      <c r="D43" s="2">
        <v>2005</v>
      </c>
      <c r="E43" s="2"/>
      <c r="F43" s="3" t="s">
        <v>3</v>
      </c>
      <c r="G43" s="66" t="s">
        <v>39</v>
      </c>
      <c r="H43" s="2">
        <v>2</v>
      </c>
      <c r="I43" s="2">
        <v>4</v>
      </c>
      <c r="J43" s="2">
        <v>2</v>
      </c>
      <c r="K43" s="2">
        <v>3</v>
      </c>
      <c r="L43" s="9">
        <v>2.7951388888888887E-2</v>
      </c>
      <c r="M43" s="295">
        <v>28</v>
      </c>
      <c r="N43" s="36"/>
      <c r="O43" s="88"/>
      <c r="P43" s="92"/>
      <c r="Q43" s="312"/>
      <c r="R43" s="239"/>
      <c r="S43" s="239"/>
      <c r="T43" s="239"/>
      <c r="U43" s="313"/>
      <c r="V43" s="313"/>
    </row>
    <row r="44" spans="1:23" s="6" customFormat="1" x14ac:dyDescent="0.3">
      <c r="A44" s="350">
        <v>5</v>
      </c>
      <c r="B44" s="53">
        <v>41</v>
      </c>
      <c r="C44" s="3" t="s">
        <v>120</v>
      </c>
      <c r="D44" s="17">
        <v>2005</v>
      </c>
      <c r="E44" s="2" t="s">
        <v>24</v>
      </c>
      <c r="F44" s="3" t="s">
        <v>8</v>
      </c>
      <c r="G44" s="66" t="s">
        <v>121</v>
      </c>
      <c r="H44" s="2">
        <v>2</v>
      </c>
      <c r="I44" s="2">
        <v>3</v>
      </c>
      <c r="J44" s="2">
        <v>3</v>
      </c>
      <c r="K44" s="2">
        <v>2</v>
      </c>
      <c r="L44" s="9">
        <v>2.8356481481481483E-2</v>
      </c>
      <c r="M44" s="295">
        <v>26</v>
      </c>
      <c r="N44" s="36"/>
      <c r="O44" s="88"/>
      <c r="P44" s="92"/>
      <c r="Q44" s="312"/>
      <c r="R44" s="239"/>
      <c r="S44" s="239"/>
      <c r="T44" s="239"/>
      <c r="U44" s="313"/>
      <c r="V44" s="313"/>
    </row>
    <row r="45" spans="1:23" s="6" customFormat="1" x14ac:dyDescent="0.3">
      <c r="A45" s="350">
        <v>6</v>
      </c>
      <c r="B45" s="53">
        <v>37</v>
      </c>
      <c r="C45" s="11" t="s">
        <v>53</v>
      </c>
      <c r="D45" s="2">
        <v>2005</v>
      </c>
      <c r="E45" s="2" t="s">
        <v>24</v>
      </c>
      <c r="F45" s="3" t="s">
        <v>25</v>
      </c>
      <c r="G45" s="66" t="s">
        <v>179</v>
      </c>
      <c r="H45" s="330">
        <v>1</v>
      </c>
      <c r="I45" s="2">
        <v>1</v>
      </c>
      <c r="J45" s="2">
        <v>2</v>
      </c>
      <c r="K45" s="2">
        <v>1</v>
      </c>
      <c r="L45" s="9">
        <v>2.8622685185185185E-2</v>
      </c>
      <c r="M45" s="295">
        <v>24</v>
      </c>
      <c r="N45" s="36"/>
      <c r="O45" s="88"/>
      <c r="P45" s="92"/>
      <c r="Q45" s="312"/>
      <c r="R45" s="239"/>
      <c r="S45" s="239"/>
      <c r="T45" s="239"/>
      <c r="U45" s="313"/>
      <c r="V45" s="313"/>
    </row>
    <row r="46" spans="1:23" s="6" customFormat="1" x14ac:dyDescent="0.3">
      <c r="A46" s="350">
        <v>7</v>
      </c>
      <c r="B46" s="53">
        <v>44</v>
      </c>
      <c r="C46" s="18" t="s">
        <v>127</v>
      </c>
      <c r="D46" s="2">
        <v>2005</v>
      </c>
      <c r="E46" s="2" t="s">
        <v>24</v>
      </c>
      <c r="F46" s="3" t="s">
        <v>8</v>
      </c>
      <c r="G46" s="67" t="s">
        <v>144</v>
      </c>
      <c r="H46" s="19">
        <v>5</v>
      </c>
      <c r="I46" s="2">
        <v>2</v>
      </c>
      <c r="J46" s="2">
        <v>2</v>
      </c>
      <c r="K46" s="2">
        <v>2</v>
      </c>
      <c r="L46" s="9">
        <v>2.9444444444444443E-2</v>
      </c>
      <c r="M46" s="295">
        <v>20</v>
      </c>
      <c r="N46" s="36"/>
      <c r="O46" s="88"/>
      <c r="P46" s="92"/>
      <c r="Q46" s="312"/>
      <c r="R46" s="239"/>
      <c r="S46" s="2">
        <v>3</v>
      </c>
      <c r="T46" s="2">
        <v>3</v>
      </c>
      <c r="U46" s="2">
        <v>4</v>
      </c>
      <c r="V46" s="2">
        <v>3</v>
      </c>
      <c r="W46" s="9">
        <v>3.3391203703703708E-2</v>
      </c>
    </row>
    <row r="47" spans="1:23" s="6" customFormat="1" x14ac:dyDescent="0.3">
      <c r="A47" s="350">
        <v>8</v>
      </c>
      <c r="B47" s="53">
        <v>35</v>
      </c>
      <c r="C47" s="16" t="s">
        <v>145</v>
      </c>
      <c r="D47" s="2">
        <v>2006</v>
      </c>
      <c r="E47" s="2" t="s">
        <v>24</v>
      </c>
      <c r="F47" s="3" t="s">
        <v>8</v>
      </c>
      <c r="G47" s="67" t="s">
        <v>30</v>
      </c>
      <c r="H47" s="177">
        <v>2</v>
      </c>
      <c r="I47" s="155">
        <v>2</v>
      </c>
      <c r="J47" s="155">
        <v>3</v>
      </c>
      <c r="K47" s="155">
        <v>2</v>
      </c>
      <c r="L47" s="178">
        <v>2.9756944444444447E-2</v>
      </c>
      <c r="M47" s="295" t="s">
        <v>157</v>
      </c>
      <c r="N47" s="179"/>
      <c r="O47" s="88"/>
      <c r="P47" s="92"/>
      <c r="Q47" s="312"/>
      <c r="R47" s="239"/>
      <c r="S47" s="239"/>
      <c r="T47" s="239"/>
      <c r="U47" s="313"/>
      <c r="V47" s="313"/>
    </row>
    <row r="48" spans="1:23" s="6" customFormat="1" x14ac:dyDescent="0.3">
      <c r="A48" s="350">
        <v>9</v>
      </c>
      <c r="B48" s="53">
        <v>40</v>
      </c>
      <c r="C48" s="3" t="s">
        <v>85</v>
      </c>
      <c r="D48" s="2">
        <v>2005</v>
      </c>
      <c r="E48" s="2" t="s">
        <v>24</v>
      </c>
      <c r="F48" s="3" t="s">
        <v>3</v>
      </c>
      <c r="G48" s="66" t="s">
        <v>158</v>
      </c>
      <c r="H48" s="2">
        <v>3</v>
      </c>
      <c r="I48" s="2">
        <v>2</v>
      </c>
      <c r="J48" s="2">
        <v>2</v>
      </c>
      <c r="K48" s="2">
        <v>2</v>
      </c>
      <c r="L48" s="9">
        <v>3.0219907407407407E-2</v>
      </c>
      <c r="M48" s="295">
        <v>18</v>
      </c>
      <c r="N48" s="36"/>
      <c r="O48" s="88"/>
      <c r="P48" s="92"/>
      <c r="Q48" s="312"/>
      <c r="R48" s="239"/>
      <c r="S48" s="239"/>
      <c r="T48" s="313"/>
      <c r="U48" s="313"/>
      <c r="V48" s="313"/>
    </row>
    <row r="49" spans="1:22" s="6" customFormat="1" x14ac:dyDescent="0.3">
      <c r="A49" s="350">
        <v>10</v>
      </c>
      <c r="B49" s="53">
        <v>39</v>
      </c>
      <c r="C49" s="3" t="s">
        <v>155</v>
      </c>
      <c r="D49" s="2">
        <v>2007</v>
      </c>
      <c r="E49" s="2">
        <v>1</v>
      </c>
      <c r="F49" s="3" t="s">
        <v>3</v>
      </c>
      <c r="G49" s="66" t="s">
        <v>45</v>
      </c>
      <c r="H49" s="2">
        <v>3</v>
      </c>
      <c r="I49" s="2">
        <v>3</v>
      </c>
      <c r="J49" s="2">
        <v>3</v>
      </c>
      <c r="K49" s="2">
        <v>3</v>
      </c>
      <c r="L49" s="9">
        <v>3.0439814814814819E-2</v>
      </c>
      <c r="M49" s="295">
        <v>16</v>
      </c>
      <c r="N49" s="36"/>
      <c r="O49" s="88"/>
      <c r="P49" s="92"/>
      <c r="Q49" s="312"/>
      <c r="R49" s="239"/>
      <c r="S49" s="239"/>
      <c r="T49" s="239"/>
      <c r="U49" s="313"/>
      <c r="V49" s="313"/>
    </row>
    <row r="50" spans="1:22" s="6" customFormat="1" x14ac:dyDescent="0.3">
      <c r="A50" s="350">
        <v>11</v>
      </c>
      <c r="B50" s="53">
        <v>45</v>
      </c>
      <c r="C50" s="3" t="s">
        <v>139</v>
      </c>
      <c r="D50" s="2">
        <v>2006</v>
      </c>
      <c r="E50" s="2">
        <v>1</v>
      </c>
      <c r="F50" s="3" t="s">
        <v>36</v>
      </c>
      <c r="G50" s="66" t="s">
        <v>45</v>
      </c>
      <c r="H50" s="24">
        <v>2</v>
      </c>
      <c r="I50" s="25">
        <v>2</v>
      </c>
      <c r="J50" s="25">
        <v>3</v>
      </c>
      <c r="K50" s="25">
        <v>3</v>
      </c>
      <c r="L50" s="173">
        <v>3.0567129629629628E-2</v>
      </c>
      <c r="M50" s="295">
        <v>14</v>
      </c>
      <c r="N50" s="52"/>
      <c r="O50" s="88"/>
      <c r="P50" s="92"/>
      <c r="Q50" s="312"/>
      <c r="R50" s="239"/>
      <c r="S50" s="239"/>
      <c r="T50" s="239"/>
      <c r="U50" s="313"/>
      <c r="V50" s="313"/>
    </row>
    <row r="51" spans="1:22" s="6" customFormat="1" x14ac:dyDescent="0.3">
      <c r="A51" s="350">
        <v>12</v>
      </c>
      <c r="B51" s="53">
        <v>46</v>
      </c>
      <c r="C51" s="3" t="s">
        <v>79</v>
      </c>
      <c r="D51" s="2">
        <v>2006</v>
      </c>
      <c r="E51" s="2">
        <v>1</v>
      </c>
      <c r="F51" s="3" t="s">
        <v>36</v>
      </c>
      <c r="G51" s="66" t="s">
        <v>45</v>
      </c>
      <c r="H51" s="2">
        <v>0</v>
      </c>
      <c r="I51" s="2">
        <v>1</v>
      </c>
      <c r="J51" s="2">
        <v>3</v>
      </c>
      <c r="K51" s="2">
        <v>3</v>
      </c>
      <c r="L51" s="9">
        <v>3.0590277777777775E-2</v>
      </c>
      <c r="M51" s="295">
        <v>12</v>
      </c>
      <c r="N51" s="36"/>
      <c r="O51" s="88"/>
      <c r="P51" s="92"/>
      <c r="Q51" s="312"/>
      <c r="R51" s="239"/>
      <c r="S51" s="239"/>
      <c r="T51" s="239"/>
      <c r="U51" s="313"/>
      <c r="V51" s="313"/>
    </row>
    <row r="52" spans="1:22" s="6" customFormat="1" x14ac:dyDescent="0.3">
      <c r="A52" s="350">
        <v>13</v>
      </c>
      <c r="B52" s="53">
        <v>48</v>
      </c>
      <c r="C52" s="3" t="s">
        <v>128</v>
      </c>
      <c r="D52" s="17">
        <v>2006</v>
      </c>
      <c r="E52" s="2">
        <v>1</v>
      </c>
      <c r="F52" s="3" t="s">
        <v>7</v>
      </c>
      <c r="G52" s="66" t="s">
        <v>51</v>
      </c>
      <c r="H52" s="19">
        <v>2</v>
      </c>
      <c r="I52" s="2">
        <v>4</v>
      </c>
      <c r="J52" s="2">
        <v>2</v>
      </c>
      <c r="K52" s="2">
        <v>2</v>
      </c>
      <c r="L52" s="9">
        <v>3.0833333333333334E-2</v>
      </c>
      <c r="M52" s="295">
        <v>10</v>
      </c>
      <c r="N52" s="36"/>
      <c r="O52" s="88"/>
      <c r="P52" s="92"/>
      <c r="Q52" s="312"/>
      <c r="R52" s="239"/>
      <c r="S52" s="239"/>
      <c r="T52" s="239"/>
      <c r="U52" s="313"/>
      <c r="V52" s="313"/>
    </row>
    <row r="53" spans="1:22" s="6" customFormat="1" x14ac:dyDescent="0.3">
      <c r="A53" s="350">
        <v>14</v>
      </c>
      <c r="B53" s="53">
        <v>56</v>
      </c>
      <c r="C53" s="3" t="s">
        <v>26</v>
      </c>
      <c r="D53" s="2">
        <v>2005</v>
      </c>
      <c r="E53" s="2" t="s">
        <v>24</v>
      </c>
      <c r="F53" s="3" t="s">
        <v>25</v>
      </c>
      <c r="G53" s="331" t="s">
        <v>27</v>
      </c>
      <c r="H53" s="330">
        <v>1</v>
      </c>
      <c r="I53" s="2">
        <v>2</v>
      </c>
      <c r="J53" s="2">
        <v>3</v>
      </c>
      <c r="K53" s="2">
        <v>1</v>
      </c>
      <c r="L53" s="9">
        <v>3.0844907407407404E-2</v>
      </c>
      <c r="M53" s="295">
        <v>8</v>
      </c>
      <c r="N53" s="36"/>
      <c r="O53" s="88"/>
      <c r="P53" s="92"/>
      <c r="Q53" s="312"/>
      <c r="R53" s="239"/>
      <c r="S53" s="239"/>
      <c r="T53" s="239"/>
      <c r="U53" s="313"/>
      <c r="V53" s="313"/>
    </row>
    <row r="54" spans="1:22" s="6" customFormat="1" x14ac:dyDescent="0.3">
      <c r="A54" s="350">
        <v>15</v>
      </c>
      <c r="B54" s="53">
        <v>42</v>
      </c>
      <c r="C54" s="3" t="s">
        <v>90</v>
      </c>
      <c r="D54" s="2">
        <v>2005</v>
      </c>
      <c r="E54" s="2"/>
      <c r="F54" s="3" t="s">
        <v>3</v>
      </c>
      <c r="G54" s="66" t="s">
        <v>159</v>
      </c>
      <c r="H54" s="330">
        <v>2</v>
      </c>
      <c r="I54" s="2">
        <v>3</v>
      </c>
      <c r="J54" s="2">
        <v>3</v>
      </c>
      <c r="K54" s="2">
        <v>3</v>
      </c>
      <c r="L54" s="9">
        <v>3.3298611111111112E-2</v>
      </c>
      <c r="M54" s="295">
        <v>6</v>
      </c>
      <c r="N54" s="36"/>
      <c r="O54" s="88"/>
      <c r="P54" s="92"/>
      <c r="Q54" s="312"/>
      <c r="R54" s="239"/>
      <c r="S54" s="239"/>
      <c r="T54" s="239"/>
      <c r="U54" s="313"/>
      <c r="V54" s="313"/>
    </row>
    <row r="55" spans="1:22" s="6" customFormat="1" x14ac:dyDescent="0.3">
      <c r="A55" s="350">
        <v>16</v>
      </c>
      <c r="B55" s="53">
        <v>55</v>
      </c>
      <c r="C55" s="3" t="s">
        <v>401</v>
      </c>
      <c r="D55" s="17">
        <v>2006</v>
      </c>
      <c r="E55" s="2"/>
      <c r="F55" s="3" t="s">
        <v>36</v>
      </c>
      <c r="G55" s="66"/>
      <c r="H55" s="2">
        <v>2</v>
      </c>
      <c r="I55" s="2">
        <v>3</v>
      </c>
      <c r="J55" s="2">
        <v>4</v>
      </c>
      <c r="K55" s="2">
        <v>4</v>
      </c>
      <c r="L55" s="9">
        <v>3.3344907407407406E-2</v>
      </c>
      <c r="M55" s="295" t="s">
        <v>18</v>
      </c>
      <c r="N55" s="36"/>
      <c r="O55" s="88"/>
      <c r="P55" s="92"/>
      <c r="Q55" s="312"/>
      <c r="R55" s="239"/>
      <c r="S55" s="239"/>
      <c r="T55" s="239"/>
      <c r="U55" s="313"/>
      <c r="V55" s="313"/>
    </row>
    <row r="56" spans="1:22" s="6" customFormat="1" x14ac:dyDescent="0.3">
      <c r="A56" s="350">
        <v>17</v>
      </c>
      <c r="B56" s="54">
        <v>36</v>
      </c>
      <c r="C56" s="3" t="s">
        <v>104</v>
      </c>
      <c r="D56" s="17">
        <v>2005</v>
      </c>
      <c r="E56" s="2" t="s">
        <v>24</v>
      </c>
      <c r="F56" s="3" t="s">
        <v>8</v>
      </c>
      <c r="G56" s="66" t="s">
        <v>140</v>
      </c>
      <c r="H56" s="2">
        <v>3</v>
      </c>
      <c r="I56" s="2">
        <v>3</v>
      </c>
      <c r="J56" s="2">
        <v>4</v>
      </c>
      <c r="K56" s="2">
        <v>3</v>
      </c>
      <c r="L56" s="9">
        <v>3.3391203703703708E-2</v>
      </c>
      <c r="M56" s="295" t="s">
        <v>18</v>
      </c>
      <c r="N56" s="36"/>
      <c r="O56" s="88"/>
      <c r="P56" s="92"/>
      <c r="Q56" s="312"/>
      <c r="R56" s="239"/>
      <c r="S56" s="239"/>
      <c r="T56" s="239"/>
      <c r="U56" s="313"/>
      <c r="V56" s="313"/>
    </row>
    <row r="57" spans="1:22" s="6" customFormat="1" x14ac:dyDescent="0.3">
      <c r="A57" s="350">
        <v>18</v>
      </c>
      <c r="B57" s="53">
        <v>52</v>
      </c>
      <c r="C57" s="3" t="s">
        <v>78</v>
      </c>
      <c r="D57" s="2">
        <v>2005</v>
      </c>
      <c r="E57" s="2">
        <v>1</v>
      </c>
      <c r="F57" s="3" t="s">
        <v>36</v>
      </c>
      <c r="G57" s="66" t="s">
        <v>45</v>
      </c>
      <c r="H57" s="19">
        <v>3</v>
      </c>
      <c r="I57" s="2">
        <v>3</v>
      </c>
      <c r="J57" s="2">
        <v>3</v>
      </c>
      <c r="K57" s="2">
        <v>2</v>
      </c>
      <c r="L57" s="9">
        <v>3.3437500000000002E-2</v>
      </c>
      <c r="M57" s="295">
        <v>5</v>
      </c>
      <c r="N57" s="36"/>
      <c r="O57" s="88"/>
      <c r="P57" s="92"/>
      <c r="Q57" s="312"/>
      <c r="R57" s="239"/>
      <c r="S57" s="239"/>
      <c r="T57" s="239"/>
      <c r="U57" s="313"/>
      <c r="V57" s="313"/>
    </row>
    <row r="58" spans="1:22" s="6" customFormat="1" x14ac:dyDescent="0.3">
      <c r="A58" s="350">
        <v>19</v>
      </c>
      <c r="B58" s="53">
        <v>54</v>
      </c>
      <c r="C58" s="3" t="s">
        <v>107</v>
      </c>
      <c r="D58" s="17">
        <v>2005</v>
      </c>
      <c r="E58" s="2" t="s">
        <v>24</v>
      </c>
      <c r="F58" s="3" t="s">
        <v>8</v>
      </c>
      <c r="G58" s="66" t="s">
        <v>30</v>
      </c>
      <c r="H58" s="330">
        <v>5</v>
      </c>
      <c r="I58" s="2">
        <v>1</v>
      </c>
      <c r="J58" s="2">
        <v>5</v>
      </c>
      <c r="K58" s="2">
        <v>2</v>
      </c>
      <c r="L58" s="9">
        <v>3.3530092592592591E-2</v>
      </c>
      <c r="M58" s="295" t="s">
        <v>18</v>
      </c>
      <c r="N58" s="36"/>
      <c r="O58" s="88"/>
      <c r="P58" s="92"/>
      <c r="Q58" s="312"/>
      <c r="R58" s="239"/>
      <c r="S58" s="239"/>
      <c r="T58" s="239"/>
      <c r="U58" s="313"/>
      <c r="V58" s="313"/>
    </row>
    <row r="59" spans="1:22" s="6" customFormat="1" x14ac:dyDescent="0.3">
      <c r="A59" s="350">
        <v>20</v>
      </c>
      <c r="B59" s="53">
        <v>43</v>
      </c>
      <c r="C59" s="16" t="s">
        <v>346</v>
      </c>
      <c r="D59" s="2">
        <v>2007</v>
      </c>
      <c r="E59" s="2"/>
      <c r="F59" s="3" t="s">
        <v>3</v>
      </c>
      <c r="G59" s="67" t="s">
        <v>39</v>
      </c>
      <c r="H59" s="19">
        <v>3</v>
      </c>
      <c r="I59" s="2">
        <v>3</v>
      </c>
      <c r="J59" s="2">
        <v>5</v>
      </c>
      <c r="K59" s="2">
        <v>4</v>
      </c>
      <c r="L59" s="9">
        <v>3.3576388888888892E-2</v>
      </c>
      <c r="M59" s="295" t="s">
        <v>157</v>
      </c>
      <c r="N59" s="36"/>
      <c r="O59" s="88"/>
      <c r="P59" s="92"/>
      <c r="Q59" s="312"/>
      <c r="R59" s="239"/>
      <c r="S59" s="239"/>
      <c r="T59" s="239"/>
      <c r="U59" s="313"/>
      <c r="V59" s="313"/>
    </row>
    <row r="60" spans="1:22" s="6" customFormat="1" x14ac:dyDescent="0.3">
      <c r="A60" s="350">
        <v>21</v>
      </c>
      <c r="B60" s="53">
        <v>49</v>
      </c>
      <c r="C60" s="16" t="s">
        <v>122</v>
      </c>
      <c r="D60" s="2">
        <v>2006</v>
      </c>
      <c r="E60" s="2">
        <v>1</v>
      </c>
      <c r="F60" s="3" t="s">
        <v>133</v>
      </c>
      <c r="G60" s="67" t="s">
        <v>136</v>
      </c>
      <c r="H60" s="19">
        <v>5</v>
      </c>
      <c r="I60" s="2">
        <v>3</v>
      </c>
      <c r="J60" s="2">
        <v>3</v>
      </c>
      <c r="K60" s="2">
        <v>2</v>
      </c>
      <c r="L60" s="9">
        <v>3.4687500000000003E-2</v>
      </c>
      <c r="M60" s="295">
        <v>4</v>
      </c>
      <c r="N60" s="36"/>
      <c r="O60" s="88"/>
      <c r="P60" s="92"/>
      <c r="Q60" s="312"/>
      <c r="R60" s="239"/>
      <c r="S60" s="239"/>
      <c r="T60" s="239"/>
      <c r="U60" s="313"/>
      <c r="V60" s="313"/>
    </row>
    <row r="61" spans="1:22" s="6" customFormat="1" x14ac:dyDescent="0.3">
      <c r="A61" s="350">
        <v>22</v>
      </c>
      <c r="B61" s="53">
        <v>51</v>
      </c>
      <c r="C61" s="3" t="s">
        <v>70</v>
      </c>
      <c r="D61" s="17">
        <v>2005</v>
      </c>
      <c r="E61" s="2">
        <v>1</v>
      </c>
      <c r="F61" s="3" t="s">
        <v>9</v>
      </c>
      <c r="G61" s="66" t="s">
        <v>161</v>
      </c>
      <c r="H61" s="19">
        <v>5</v>
      </c>
      <c r="I61" s="2">
        <v>4</v>
      </c>
      <c r="J61" s="2">
        <v>3</v>
      </c>
      <c r="K61" s="2">
        <v>4</v>
      </c>
      <c r="L61" s="9">
        <v>3.4733796296296297E-2</v>
      </c>
      <c r="M61" s="295">
        <v>3</v>
      </c>
      <c r="N61" s="36"/>
      <c r="O61" s="88"/>
      <c r="P61" s="92"/>
      <c r="Q61" s="312"/>
      <c r="R61" s="239"/>
      <c r="S61" s="239"/>
      <c r="T61" s="239"/>
      <c r="U61" s="313"/>
      <c r="V61" s="313"/>
    </row>
    <row r="62" spans="1:22" s="6" customFormat="1" x14ac:dyDescent="0.3">
      <c r="A62" s="350">
        <v>23</v>
      </c>
      <c r="B62" s="53">
        <v>47</v>
      </c>
      <c r="C62" s="3" t="s">
        <v>348</v>
      </c>
      <c r="D62" s="2">
        <v>2006</v>
      </c>
      <c r="E62" s="2"/>
      <c r="F62" s="3" t="s">
        <v>3</v>
      </c>
      <c r="G62" s="66" t="s">
        <v>39</v>
      </c>
      <c r="H62" s="330">
        <v>2</v>
      </c>
      <c r="I62" s="2">
        <v>3</v>
      </c>
      <c r="J62" s="2">
        <v>3</v>
      </c>
      <c r="K62" s="2">
        <v>4</v>
      </c>
      <c r="L62" s="9">
        <v>3.5428240740740739E-2</v>
      </c>
      <c r="M62" s="295" t="s">
        <v>18</v>
      </c>
      <c r="N62" s="36"/>
      <c r="O62" s="88"/>
      <c r="P62" s="92"/>
      <c r="Q62" s="312"/>
      <c r="R62" s="239"/>
      <c r="S62" s="239"/>
      <c r="T62" s="239"/>
      <c r="U62" s="313"/>
      <c r="V62" s="313"/>
    </row>
    <row r="63" spans="1:22" s="6" customFormat="1" x14ac:dyDescent="0.3">
      <c r="A63" s="350">
        <v>24</v>
      </c>
      <c r="B63" s="53">
        <v>58</v>
      </c>
      <c r="C63" s="32" t="s">
        <v>118</v>
      </c>
      <c r="D63" s="33">
        <v>2005</v>
      </c>
      <c r="E63" s="25">
        <v>1</v>
      </c>
      <c r="F63" s="163" t="s">
        <v>142</v>
      </c>
      <c r="G63" s="70" t="s">
        <v>321</v>
      </c>
      <c r="H63" s="330">
        <v>3</v>
      </c>
      <c r="I63" s="2">
        <v>2</v>
      </c>
      <c r="J63" s="2">
        <v>5</v>
      </c>
      <c r="K63" s="2">
        <v>3</v>
      </c>
      <c r="L63" s="9">
        <v>3.6921296296296292E-2</v>
      </c>
      <c r="M63" s="295">
        <v>2</v>
      </c>
      <c r="N63" s="36"/>
      <c r="O63" s="88"/>
      <c r="P63" s="92"/>
      <c r="Q63" s="312"/>
      <c r="R63" s="239"/>
      <c r="S63" s="239"/>
      <c r="T63" s="239"/>
      <c r="U63" s="313"/>
      <c r="V63" s="313"/>
    </row>
    <row r="64" spans="1:22" s="6" customFormat="1" x14ac:dyDescent="0.3">
      <c r="A64" s="350">
        <v>25</v>
      </c>
      <c r="B64" s="53">
        <v>63</v>
      </c>
      <c r="C64" s="32" t="s">
        <v>364</v>
      </c>
      <c r="D64" s="25">
        <v>2006</v>
      </c>
      <c r="E64" s="25">
        <v>2</v>
      </c>
      <c r="F64" s="163" t="s">
        <v>133</v>
      </c>
      <c r="G64" s="70" t="s">
        <v>135</v>
      </c>
      <c r="H64" s="2">
        <v>0</v>
      </c>
      <c r="I64" s="2">
        <v>4</v>
      </c>
      <c r="J64" s="2">
        <v>3</v>
      </c>
      <c r="K64" s="2">
        <v>1</v>
      </c>
      <c r="L64" s="9">
        <v>3.9675925925925927E-2</v>
      </c>
      <c r="M64" s="295">
        <v>1</v>
      </c>
      <c r="N64" s="36"/>
      <c r="O64" s="88"/>
      <c r="P64" s="92"/>
      <c r="Q64" s="312"/>
      <c r="R64" s="239"/>
      <c r="S64" s="239"/>
      <c r="T64" s="239"/>
      <c r="U64" s="313"/>
      <c r="V64" s="313"/>
    </row>
    <row r="65" spans="1:22" s="6" customFormat="1" x14ac:dyDescent="0.3">
      <c r="A65" s="350"/>
      <c r="B65" s="53">
        <v>61</v>
      </c>
      <c r="C65" s="16" t="s">
        <v>344</v>
      </c>
      <c r="D65" s="2">
        <v>2006</v>
      </c>
      <c r="E65" s="2"/>
      <c r="F65" s="3" t="s">
        <v>3</v>
      </c>
      <c r="G65" s="67" t="s">
        <v>45</v>
      </c>
      <c r="H65" s="19">
        <v>3</v>
      </c>
      <c r="I65" s="2">
        <v>4</v>
      </c>
      <c r="J65" s="2">
        <v>2</v>
      </c>
      <c r="K65" s="2">
        <v>4</v>
      </c>
      <c r="L65" s="464" t="s">
        <v>521</v>
      </c>
      <c r="M65" s="465"/>
      <c r="N65" s="466"/>
      <c r="O65" s="88"/>
      <c r="P65" s="92"/>
      <c r="Q65" s="312"/>
      <c r="R65" s="239"/>
      <c r="S65" s="239"/>
      <c r="T65" s="239"/>
      <c r="U65" s="313"/>
      <c r="V65" s="313"/>
    </row>
    <row r="66" spans="1:22" s="6" customFormat="1" x14ac:dyDescent="0.3">
      <c r="A66" s="350"/>
      <c r="B66" s="53">
        <v>57</v>
      </c>
      <c r="C66" s="16" t="s">
        <v>345</v>
      </c>
      <c r="D66" s="2">
        <v>2007</v>
      </c>
      <c r="E66" s="2"/>
      <c r="F66" s="3" t="s">
        <v>3</v>
      </c>
      <c r="G66" s="67" t="s">
        <v>39</v>
      </c>
      <c r="H66" s="2">
        <v>2</v>
      </c>
      <c r="I66" s="2">
        <v>3</v>
      </c>
      <c r="J66" s="2">
        <v>3</v>
      </c>
      <c r="K66" s="2">
        <v>3</v>
      </c>
      <c r="L66" s="464" t="s">
        <v>521</v>
      </c>
      <c r="M66" s="465"/>
      <c r="N66" s="466"/>
      <c r="O66" s="88"/>
      <c r="P66" s="92"/>
      <c r="Q66" s="312"/>
      <c r="R66" s="239"/>
      <c r="S66" s="239"/>
      <c r="T66" s="239"/>
      <c r="U66" s="313"/>
      <c r="V66" s="313"/>
    </row>
    <row r="67" spans="1:22" s="6" customFormat="1" x14ac:dyDescent="0.3">
      <c r="A67" s="350"/>
      <c r="B67" s="53">
        <v>50</v>
      </c>
      <c r="C67" s="16" t="s">
        <v>501</v>
      </c>
      <c r="D67" s="17">
        <v>2007</v>
      </c>
      <c r="E67" s="2">
        <v>1</v>
      </c>
      <c r="F67" s="3" t="s">
        <v>8</v>
      </c>
      <c r="G67" s="67" t="s">
        <v>30</v>
      </c>
      <c r="H67" s="2">
        <v>4</v>
      </c>
      <c r="I67" s="2">
        <v>5</v>
      </c>
      <c r="J67" s="2">
        <v>3</v>
      </c>
      <c r="K67" s="2"/>
      <c r="L67" s="464" t="s">
        <v>521</v>
      </c>
      <c r="M67" s="465"/>
      <c r="N67" s="466"/>
      <c r="O67" s="88"/>
      <c r="P67" s="92"/>
      <c r="Q67" s="312"/>
      <c r="R67" s="239"/>
      <c r="S67" s="239"/>
      <c r="T67" s="239"/>
      <c r="U67" s="313"/>
      <c r="V67" s="313"/>
    </row>
    <row r="68" spans="1:22" s="6" customFormat="1" x14ac:dyDescent="0.3">
      <c r="A68" s="350"/>
      <c r="B68" s="53">
        <v>53</v>
      </c>
      <c r="C68" s="16" t="s">
        <v>347</v>
      </c>
      <c r="D68" s="2">
        <v>2007</v>
      </c>
      <c r="E68" s="2"/>
      <c r="F68" s="3" t="s">
        <v>3</v>
      </c>
      <c r="G68" s="67" t="s">
        <v>39</v>
      </c>
      <c r="H68" s="2">
        <v>4</v>
      </c>
      <c r="I68" s="2">
        <v>5</v>
      </c>
      <c r="J68" s="2">
        <v>5</v>
      </c>
      <c r="K68" s="2"/>
      <c r="L68" s="464" t="s">
        <v>521</v>
      </c>
      <c r="M68" s="465"/>
      <c r="N68" s="466"/>
      <c r="O68" s="88"/>
      <c r="P68" s="92"/>
      <c r="Q68" s="312"/>
      <c r="R68" s="239"/>
      <c r="S68" s="239"/>
      <c r="T68" s="239"/>
      <c r="U68" s="313"/>
      <c r="V68" s="313"/>
    </row>
    <row r="69" spans="1:22" s="6" customFormat="1" x14ac:dyDescent="0.3">
      <c r="A69" s="350"/>
      <c r="B69" s="53">
        <v>38</v>
      </c>
      <c r="C69" s="16" t="s">
        <v>80</v>
      </c>
      <c r="D69" s="2">
        <v>2005</v>
      </c>
      <c r="E69" s="2" t="s">
        <v>24</v>
      </c>
      <c r="F69" s="3" t="s">
        <v>36</v>
      </c>
      <c r="G69" s="67" t="s">
        <v>45</v>
      </c>
      <c r="H69" s="2">
        <v>4</v>
      </c>
      <c r="I69" s="2">
        <v>3</v>
      </c>
      <c r="J69" s="2"/>
      <c r="K69" s="2"/>
      <c r="L69" s="464" t="s">
        <v>521</v>
      </c>
      <c r="M69" s="465"/>
      <c r="N69" s="466"/>
      <c r="O69" s="88"/>
      <c r="P69" s="92"/>
      <c r="Q69" s="312"/>
      <c r="R69" s="239"/>
      <c r="S69" s="239"/>
      <c r="T69" s="239"/>
      <c r="U69" s="313"/>
      <c r="V69" s="313"/>
    </row>
    <row r="70" spans="1:22" s="6" customFormat="1" x14ac:dyDescent="0.3">
      <c r="A70" s="350"/>
      <c r="B70" s="53">
        <v>59</v>
      </c>
      <c r="C70" s="16" t="s">
        <v>117</v>
      </c>
      <c r="D70" s="2">
        <v>2007</v>
      </c>
      <c r="E70" s="2">
        <v>2</v>
      </c>
      <c r="F70" s="3" t="s">
        <v>142</v>
      </c>
      <c r="G70" s="70" t="s">
        <v>321</v>
      </c>
      <c r="H70" s="2">
        <v>3</v>
      </c>
      <c r="I70" s="2">
        <v>3</v>
      </c>
      <c r="J70" s="2"/>
      <c r="K70" s="2"/>
      <c r="L70" s="464" t="s">
        <v>521</v>
      </c>
      <c r="M70" s="465"/>
      <c r="N70" s="466"/>
      <c r="O70" s="88"/>
      <c r="P70" s="92"/>
      <c r="Q70" s="312"/>
      <c r="R70" s="239"/>
      <c r="S70" s="239"/>
      <c r="T70" s="239"/>
      <c r="U70" s="313"/>
      <c r="V70" s="313"/>
    </row>
    <row r="71" spans="1:22" ht="18" customHeight="1" x14ac:dyDescent="0.3">
      <c r="A71" s="422" t="s">
        <v>445</v>
      </c>
      <c r="B71" s="423"/>
      <c r="C71" s="423"/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463"/>
      <c r="P71" s="92"/>
      <c r="Q71" s="312"/>
      <c r="R71" s="239"/>
      <c r="S71" s="239"/>
      <c r="T71" s="239"/>
    </row>
    <row r="72" spans="1:22" s="6" customFormat="1" x14ac:dyDescent="0.3">
      <c r="A72" s="53">
        <v>1</v>
      </c>
      <c r="B72" s="53">
        <v>1</v>
      </c>
      <c r="C72" s="3" t="s">
        <v>55</v>
      </c>
      <c r="D72" s="2">
        <v>2004</v>
      </c>
      <c r="E72" s="2" t="s">
        <v>28</v>
      </c>
      <c r="F72" s="66" t="s">
        <v>25</v>
      </c>
      <c r="G72" s="66" t="s">
        <v>31</v>
      </c>
      <c r="H72" s="2">
        <v>0</v>
      </c>
      <c r="I72" s="2">
        <v>1</v>
      </c>
      <c r="J72" s="2">
        <v>3</v>
      </c>
      <c r="K72" s="2">
        <v>1</v>
      </c>
      <c r="L72" s="9">
        <v>2.2083333333333333E-2</v>
      </c>
      <c r="M72" s="295">
        <v>36</v>
      </c>
      <c r="N72" s="36"/>
      <c r="O72" s="88"/>
      <c r="P72" s="92"/>
      <c r="Q72" s="312"/>
      <c r="R72" s="239"/>
      <c r="S72" s="239"/>
      <c r="T72" s="239"/>
      <c r="U72" s="313"/>
      <c r="V72" s="313"/>
    </row>
    <row r="73" spans="1:22" s="6" customFormat="1" x14ac:dyDescent="0.3">
      <c r="A73" s="53">
        <v>2</v>
      </c>
      <c r="B73" s="53">
        <v>6</v>
      </c>
      <c r="C73" s="3" t="s">
        <v>60</v>
      </c>
      <c r="D73" s="2">
        <v>2004</v>
      </c>
      <c r="E73" s="2" t="s">
        <v>24</v>
      </c>
      <c r="F73" s="66" t="s">
        <v>36</v>
      </c>
      <c r="G73" s="66" t="s">
        <v>37</v>
      </c>
      <c r="H73" s="2">
        <v>0</v>
      </c>
      <c r="I73" s="2">
        <v>4</v>
      </c>
      <c r="J73" s="2">
        <v>1</v>
      </c>
      <c r="K73" s="2">
        <v>2</v>
      </c>
      <c r="L73" s="9">
        <v>2.4340277777777777E-2</v>
      </c>
      <c r="M73" s="295">
        <v>33</v>
      </c>
      <c r="N73" s="36"/>
      <c r="O73" s="88"/>
      <c r="P73" s="92"/>
      <c r="Q73" s="312"/>
      <c r="R73" s="239"/>
      <c r="S73" s="239"/>
      <c r="T73" s="239"/>
      <c r="U73" s="313"/>
      <c r="V73" s="313"/>
    </row>
    <row r="74" spans="1:22" x14ac:dyDescent="0.3">
      <c r="A74" s="160">
        <v>3</v>
      </c>
      <c r="B74" s="160">
        <v>3</v>
      </c>
      <c r="C74" s="3" t="s">
        <v>333</v>
      </c>
      <c r="D74" s="2">
        <v>2003</v>
      </c>
      <c r="E74" s="2" t="s">
        <v>24</v>
      </c>
      <c r="F74" s="66" t="s">
        <v>9</v>
      </c>
      <c r="G74" s="66" t="s">
        <v>74</v>
      </c>
      <c r="H74" s="2">
        <v>2</v>
      </c>
      <c r="I74" s="2">
        <v>2</v>
      </c>
      <c r="J74" s="2">
        <v>2</v>
      </c>
      <c r="K74" s="2">
        <v>2</v>
      </c>
      <c r="L74" s="9">
        <v>2.4548611111111115E-2</v>
      </c>
      <c r="M74" s="295">
        <v>30</v>
      </c>
      <c r="N74" s="36"/>
      <c r="P74" s="92"/>
      <c r="Q74" s="312"/>
      <c r="R74" s="239"/>
      <c r="S74" s="239"/>
      <c r="T74" s="239"/>
    </row>
    <row r="75" spans="1:22" s="6" customFormat="1" x14ac:dyDescent="0.3">
      <c r="A75" s="161">
        <v>4</v>
      </c>
      <c r="B75" s="161">
        <v>8</v>
      </c>
      <c r="C75" s="3" t="s">
        <v>93</v>
      </c>
      <c r="D75" s="2">
        <v>2003</v>
      </c>
      <c r="E75" s="2" t="s">
        <v>24</v>
      </c>
      <c r="F75" s="66" t="s">
        <v>3</v>
      </c>
      <c r="G75" s="66" t="s">
        <v>39</v>
      </c>
      <c r="H75" s="2">
        <v>3</v>
      </c>
      <c r="I75" s="2">
        <v>0</v>
      </c>
      <c r="J75" s="2">
        <v>1</v>
      </c>
      <c r="K75" s="2">
        <v>0</v>
      </c>
      <c r="L75" s="9">
        <v>2.5439814814814814E-2</v>
      </c>
      <c r="M75" s="295">
        <v>28</v>
      </c>
      <c r="N75" s="36"/>
      <c r="O75" s="88"/>
      <c r="P75" s="92"/>
      <c r="Q75" s="312"/>
      <c r="R75" s="239"/>
      <c r="S75" s="239"/>
      <c r="T75" s="239"/>
      <c r="U75" s="313"/>
      <c r="V75" s="313"/>
    </row>
    <row r="76" spans="1:22" s="6" customFormat="1" ht="17.45" customHeight="1" x14ac:dyDescent="0.3">
      <c r="A76" s="53">
        <v>5</v>
      </c>
      <c r="B76" s="53">
        <v>4</v>
      </c>
      <c r="C76" s="3" t="s">
        <v>64</v>
      </c>
      <c r="D76" s="2">
        <v>2004</v>
      </c>
      <c r="E76" s="2" t="s">
        <v>24</v>
      </c>
      <c r="F76" s="66" t="s">
        <v>36</v>
      </c>
      <c r="G76" s="66" t="s">
        <v>37</v>
      </c>
      <c r="H76" s="2">
        <v>1</v>
      </c>
      <c r="I76" s="2">
        <v>1</v>
      </c>
      <c r="J76" s="2">
        <v>4</v>
      </c>
      <c r="K76" s="2">
        <v>2</v>
      </c>
      <c r="L76" s="9">
        <v>2.5624999999999998E-2</v>
      </c>
      <c r="M76" s="322">
        <v>26</v>
      </c>
      <c r="N76" s="36"/>
      <c r="O76" s="88"/>
      <c r="P76" s="92"/>
      <c r="Q76" s="312"/>
      <c r="R76" s="239"/>
      <c r="S76" s="239"/>
      <c r="T76" s="239"/>
      <c r="U76" s="313"/>
      <c r="V76" s="313"/>
    </row>
    <row r="77" spans="1:22" s="6" customFormat="1" x14ac:dyDescent="0.3">
      <c r="A77" s="54">
        <v>6</v>
      </c>
      <c r="B77" s="54">
        <v>9</v>
      </c>
      <c r="C77" s="3" t="s">
        <v>56</v>
      </c>
      <c r="D77" s="2">
        <v>2004</v>
      </c>
      <c r="E77" s="2" t="s">
        <v>28</v>
      </c>
      <c r="F77" s="66" t="s">
        <v>25</v>
      </c>
      <c r="G77" s="66" t="s">
        <v>31</v>
      </c>
      <c r="H77" s="2">
        <v>2</v>
      </c>
      <c r="I77" s="2">
        <v>2</v>
      </c>
      <c r="J77" s="2">
        <v>1</v>
      </c>
      <c r="K77" s="2">
        <v>3</v>
      </c>
      <c r="L77" s="9">
        <v>2.5810185185185183E-2</v>
      </c>
      <c r="M77" s="295">
        <v>24</v>
      </c>
      <c r="N77" s="36"/>
      <c r="O77" s="88"/>
      <c r="P77" s="92"/>
      <c r="Q77" s="312"/>
      <c r="R77" s="239"/>
      <c r="S77" s="239"/>
      <c r="T77" s="239"/>
      <c r="U77" s="313"/>
      <c r="V77" s="313"/>
    </row>
    <row r="78" spans="1:22" s="6" customFormat="1" x14ac:dyDescent="0.3">
      <c r="A78" s="53">
        <v>7</v>
      </c>
      <c r="B78" s="53">
        <v>10</v>
      </c>
      <c r="C78" s="3" t="s">
        <v>95</v>
      </c>
      <c r="D78" s="2">
        <v>2004</v>
      </c>
      <c r="E78" s="2" t="s">
        <v>24</v>
      </c>
      <c r="F78" s="66" t="s">
        <v>3</v>
      </c>
      <c r="G78" s="66" t="s">
        <v>39</v>
      </c>
      <c r="H78" s="2">
        <v>0</v>
      </c>
      <c r="I78" s="2">
        <v>1</v>
      </c>
      <c r="J78" s="2">
        <v>3</v>
      </c>
      <c r="K78" s="2">
        <v>2</v>
      </c>
      <c r="L78" s="9">
        <v>2.7233796296296298E-2</v>
      </c>
      <c r="M78" s="295">
        <v>22</v>
      </c>
      <c r="N78" s="36"/>
      <c r="O78" s="88"/>
      <c r="P78" s="92"/>
      <c r="Q78" s="312"/>
      <c r="R78" s="239"/>
      <c r="S78" s="239"/>
      <c r="T78" s="239"/>
      <c r="U78" s="313"/>
      <c r="V78" s="313"/>
    </row>
    <row r="79" spans="1:22" s="6" customFormat="1" x14ac:dyDescent="0.3">
      <c r="A79" s="161">
        <v>8</v>
      </c>
      <c r="B79" s="161">
        <v>5</v>
      </c>
      <c r="C79" s="3" t="s">
        <v>91</v>
      </c>
      <c r="D79" s="2">
        <v>2004</v>
      </c>
      <c r="E79" s="2" t="s">
        <v>24</v>
      </c>
      <c r="F79" s="66" t="s">
        <v>3</v>
      </c>
      <c r="G79" s="66" t="s">
        <v>159</v>
      </c>
      <c r="H79" s="2">
        <v>1</v>
      </c>
      <c r="I79" s="2">
        <v>3</v>
      </c>
      <c r="J79" s="2">
        <v>4</v>
      </c>
      <c r="K79" s="2">
        <v>2</v>
      </c>
      <c r="L79" s="9">
        <v>2.7789351851851853E-2</v>
      </c>
      <c r="M79" s="295">
        <v>20</v>
      </c>
      <c r="N79" s="36"/>
      <c r="O79" s="88"/>
      <c r="P79" s="92"/>
      <c r="Q79" s="312"/>
      <c r="R79" s="239"/>
      <c r="S79" s="239"/>
      <c r="T79" s="239"/>
      <c r="U79" s="313"/>
      <c r="V79" s="313"/>
    </row>
    <row r="80" spans="1:22" s="6" customFormat="1" x14ac:dyDescent="0.3">
      <c r="A80" s="160">
        <v>9</v>
      </c>
      <c r="B80" s="160">
        <v>2</v>
      </c>
      <c r="C80" s="3" t="s">
        <v>92</v>
      </c>
      <c r="D80" s="2">
        <v>2003</v>
      </c>
      <c r="E80" s="2" t="s">
        <v>28</v>
      </c>
      <c r="F80" s="66" t="s">
        <v>3</v>
      </c>
      <c r="G80" s="66" t="s">
        <v>159</v>
      </c>
      <c r="H80" s="2">
        <v>2</v>
      </c>
      <c r="I80" s="2">
        <v>5</v>
      </c>
      <c r="J80" s="2">
        <v>4</v>
      </c>
      <c r="K80" s="2">
        <v>3</v>
      </c>
      <c r="L80" s="9">
        <v>2.8749999999999998E-2</v>
      </c>
      <c r="M80" s="295">
        <v>18</v>
      </c>
      <c r="N80" s="36"/>
      <c r="O80" s="88"/>
      <c r="P80" s="92"/>
      <c r="Q80" s="312"/>
      <c r="R80" s="239"/>
      <c r="S80" s="239"/>
      <c r="T80" s="239"/>
      <c r="U80" s="313"/>
      <c r="V80" s="313"/>
    </row>
    <row r="81" spans="1:23" s="6" customFormat="1" x14ac:dyDescent="0.3">
      <c r="A81" s="53">
        <v>10</v>
      </c>
      <c r="B81" s="53">
        <v>7</v>
      </c>
      <c r="C81" s="3" t="s">
        <v>126</v>
      </c>
      <c r="D81" s="17">
        <v>2003</v>
      </c>
      <c r="E81" s="2" t="s">
        <v>28</v>
      </c>
      <c r="F81" s="66" t="s">
        <v>8</v>
      </c>
      <c r="G81" s="66" t="s">
        <v>143</v>
      </c>
      <c r="H81" s="2">
        <v>2</v>
      </c>
      <c r="I81" s="2">
        <v>3</v>
      </c>
      <c r="J81" s="2">
        <v>2</v>
      </c>
      <c r="K81" s="2">
        <v>3</v>
      </c>
      <c r="L81" s="9">
        <v>2.8935185185185185E-2</v>
      </c>
      <c r="M81" s="295">
        <v>16</v>
      </c>
      <c r="N81" s="36"/>
      <c r="O81" s="88"/>
      <c r="P81" s="92"/>
      <c r="Q81" s="312"/>
      <c r="R81" s="239"/>
      <c r="S81" s="239"/>
      <c r="T81" s="239"/>
      <c r="U81" s="313"/>
      <c r="V81" s="313"/>
    </row>
    <row r="82" spans="1:23" s="6" customFormat="1" ht="18" customHeight="1" x14ac:dyDescent="0.3">
      <c r="A82" s="53">
        <v>11</v>
      </c>
      <c r="B82" s="53">
        <v>11</v>
      </c>
      <c r="C82" s="3" t="s">
        <v>99</v>
      </c>
      <c r="D82" s="2">
        <v>2005</v>
      </c>
      <c r="E82" s="2" t="s">
        <v>24</v>
      </c>
      <c r="F82" s="66" t="s">
        <v>8</v>
      </c>
      <c r="G82" s="66" t="s">
        <v>146</v>
      </c>
      <c r="H82" s="2">
        <v>2</v>
      </c>
      <c r="I82" s="2">
        <v>2</v>
      </c>
      <c r="J82" s="2">
        <v>0</v>
      </c>
      <c r="K82" s="2">
        <v>4</v>
      </c>
      <c r="L82" s="9">
        <v>2.9791666666666664E-2</v>
      </c>
      <c r="M82" s="295">
        <v>14</v>
      </c>
      <c r="N82" s="36"/>
      <c r="O82" s="88"/>
      <c r="P82" s="92"/>
      <c r="Q82" s="312"/>
      <c r="R82" s="239"/>
      <c r="S82" s="239"/>
      <c r="T82" s="239"/>
      <c r="U82" s="313"/>
      <c r="V82" s="313"/>
    </row>
    <row r="83" spans="1:23" s="6" customFormat="1" x14ac:dyDescent="0.3">
      <c r="A83" s="160">
        <v>12</v>
      </c>
      <c r="B83" s="160">
        <v>13</v>
      </c>
      <c r="C83" s="3" t="s">
        <v>115</v>
      </c>
      <c r="D83" s="17">
        <v>2006</v>
      </c>
      <c r="E83" s="2" t="s">
        <v>24</v>
      </c>
      <c r="F83" s="66" t="s">
        <v>8</v>
      </c>
      <c r="G83" s="66" t="s">
        <v>30</v>
      </c>
      <c r="H83" s="2">
        <v>2</v>
      </c>
      <c r="I83" s="2">
        <v>3</v>
      </c>
      <c r="J83" s="2">
        <v>2</v>
      </c>
      <c r="K83" s="2">
        <v>0</v>
      </c>
      <c r="L83" s="9">
        <v>3.0173611111111113E-2</v>
      </c>
      <c r="M83" s="295">
        <v>12</v>
      </c>
      <c r="N83" s="36"/>
      <c r="O83" s="88"/>
      <c r="P83" s="92"/>
      <c r="Q83" s="312"/>
      <c r="R83" s="239"/>
      <c r="S83" s="239"/>
      <c r="T83" s="239"/>
      <c r="U83" s="244"/>
      <c r="V83" s="244"/>
      <c r="W83"/>
    </row>
    <row r="84" spans="1:23" ht="18" customHeight="1" x14ac:dyDescent="0.3">
      <c r="A84" s="160">
        <v>13</v>
      </c>
      <c r="B84" s="160">
        <v>17</v>
      </c>
      <c r="C84" s="3" t="s">
        <v>71</v>
      </c>
      <c r="D84" s="2">
        <v>2003</v>
      </c>
      <c r="E84" s="2" t="s">
        <v>24</v>
      </c>
      <c r="F84" s="66" t="s">
        <v>9</v>
      </c>
      <c r="G84" s="66" t="s">
        <v>335</v>
      </c>
      <c r="H84" s="2">
        <v>2</v>
      </c>
      <c r="I84" s="2">
        <v>1</v>
      </c>
      <c r="J84" s="2">
        <v>1</v>
      </c>
      <c r="K84" s="2">
        <v>2</v>
      </c>
      <c r="L84" s="9">
        <v>3.1863425925925927E-2</v>
      </c>
      <c r="M84" s="295">
        <v>10</v>
      </c>
      <c r="N84" s="36"/>
      <c r="O84" s="91"/>
      <c r="P84" s="92"/>
      <c r="Q84" s="315"/>
      <c r="R84" s="239"/>
      <c r="S84" s="239"/>
      <c r="T84" s="269"/>
      <c r="U84" s="316"/>
      <c r="V84" s="316"/>
      <c r="W84" s="6"/>
    </row>
    <row r="85" spans="1:23" s="6" customFormat="1" x14ac:dyDescent="0.3">
      <c r="A85" s="53">
        <v>14</v>
      </c>
      <c r="B85" s="53">
        <v>14</v>
      </c>
      <c r="C85" s="3" t="s">
        <v>151</v>
      </c>
      <c r="D85" s="2">
        <v>2003</v>
      </c>
      <c r="E85" s="2" t="s">
        <v>24</v>
      </c>
      <c r="F85" s="66" t="s">
        <v>3</v>
      </c>
      <c r="G85" s="66"/>
      <c r="H85" s="2">
        <v>3</v>
      </c>
      <c r="I85" s="2">
        <v>1</v>
      </c>
      <c r="J85" s="2">
        <v>3</v>
      </c>
      <c r="K85" s="2">
        <v>2</v>
      </c>
      <c r="L85" s="9">
        <v>3.2025462962962964E-2</v>
      </c>
      <c r="M85" s="295" t="s">
        <v>157</v>
      </c>
      <c r="N85" s="36"/>
      <c r="O85" s="88"/>
      <c r="P85" s="307"/>
      <c r="Q85" s="312"/>
      <c r="R85" s="239"/>
      <c r="S85" s="239"/>
      <c r="T85" s="244"/>
      <c r="U85" s="313"/>
      <c r="V85" s="313"/>
    </row>
    <row r="86" spans="1:23" s="6" customFormat="1" ht="18" customHeight="1" x14ac:dyDescent="0.3">
      <c r="A86" s="160">
        <v>15</v>
      </c>
      <c r="B86" s="160">
        <v>12</v>
      </c>
      <c r="C86" s="3" t="s">
        <v>108</v>
      </c>
      <c r="D86" s="17">
        <v>2006</v>
      </c>
      <c r="E86" s="2" t="s">
        <v>24</v>
      </c>
      <c r="F86" s="66" t="s">
        <v>8</v>
      </c>
      <c r="G86" s="66" t="s">
        <v>140</v>
      </c>
      <c r="H86" s="2">
        <v>2</v>
      </c>
      <c r="I86" s="2">
        <v>2</v>
      </c>
      <c r="J86" s="2">
        <v>4</v>
      </c>
      <c r="K86" s="2">
        <v>4</v>
      </c>
      <c r="L86" s="9">
        <v>3.2800925925925928E-2</v>
      </c>
      <c r="M86" s="295">
        <v>9</v>
      </c>
      <c r="N86" s="36"/>
      <c r="O86" s="88"/>
      <c r="P86" s="92"/>
      <c r="Q86" s="312"/>
      <c r="R86" s="239"/>
      <c r="S86" s="239"/>
      <c r="T86" s="239"/>
      <c r="U86" s="313"/>
      <c r="V86" s="313"/>
    </row>
    <row r="87" spans="1:23" s="8" customFormat="1" ht="17.45" customHeight="1" x14ac:dyDescent="0.3">
      <c r="A87" s="53">
        <v>16</v>
      </c>
      <c r="B87" s="53">
        <v>15</v>
      </c>
      <c r="C87" s="3" t="s">
        <v>103</v>
      </c>
      <c r="D87" s="17">
        <v>2005</v>
      </c>
      <c r="E87" s="2" t="s">
        <v>28</v>
      </c>
      <c r="F87" s="66" t="s">
        <v>8</v>
      </c>
      <c r="G87" s="66" t="s">
        <v>140</v>
      </c>
      <c r="H87" s="242">
        <v>4</v>
      </c>
      <c r="I87" s="242">
        <v>3</v>
      </c>
      <c r="J87" s="242">
        <v>4</v>
      </c>
      <c r="K87" s="242">
        <v>2</v>
      </c>
      <c r="L87" s="359">
        <v>3.3888888888888885E-2</v>
      </c>
      <c r="M87" s="295" t="s">
        <v>157</v>
      </c>
      <c r="N87" s="333"/>
      <c r="O87" s="88"/>
      <c r="P87" s="307"/>
      <c r="Q87" s="312"/>
      <c r="R87" s="313"/>
      <c r="S87" s="239"/>
      <c r="T87" s="239"/>
      <c r="U87" s="313"/>
      <c r="V87" s="313"/>
    </row>
    <row r="88" spans="1:23" s="8" customFormat="1" x14ac:dyDescent="0.3">
      <c r="A88" s="160"/>
      <c r="B88" s="160">
        <v>16</v>
      </c>
      <c r="C88" s="3" t="s">
        <v>65</v>
      </c>
      <c r="D88" s="17">
        <v>2004</v>
      </c>
      <c r="E88" s="2">
        <v>1</v>
      </c>
      <c r="F88" s="66" t="s">
        <v>142</v>
      </c>
      <c r="G88" s="66" t="s">
        <v>321</v>
      </c>
      <c r="H88" s="2">
        <v>5</v>
      </c>
      <c r="I88" s="464" t="s">
        <v>520</v>
      </c>
      <c r="J88" s="465"/>
      <c r="K88" s="465"/>
      <c r="L88" s="465"/>
      <c r="M88" s="465"/>
      <c r="N88" s="466"/>
      <c r="O88" s="91"/>
      <c r="P88" s="92"/>
      <c r="Q88" s="315"/>
      <c r="R88" s="239"/>
      <c r="S88" s="239"/>
      <c r="T88" s="272"/>
      <c r="U88" s="316"/>
      <c r="V88" s="316"/>
    </row>
    <row r="89" spans="1:23" s="8" customFormat="1" ht="17.45" customHeight="1" x14ac:dyDescent="0.3">
      <c r="A89" s="422" t="s">
        <v>439</v>
      </c>
      <c r="B89" s="423"/>
      <c r="C89" s="423"/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63"/>
      <c r="O89" s="91"/>
      <c r="P89" s="92"/>
      <c r="Q89" s="315"/>
      <c r="R89" s="239"/>
      <c r="S89" s="239"/>
      <c r="T89" s="269"/>
      <c r="U89" s="316"/>
      <c r="V89" s="316"/>
    </row>
    <row r="90" spans="1:23" s="6" customFormat="1" ht="18" customHeight="1" x14ac:dyDescent="0.3">
      <c r="A90" s="160">
        <v>1</v>
      </c>
      <c r="B90" s="2">
        <v>21</v>
      </c>
      <c r="C90" s="3" t="s">
        <v>97</v>
      </c>
      <c r="D90" s="2">
        <v>2006</v>
      </c>
      <c r="E90" s="2" t="s">
        <v>28</v>
      </c>
      <c r="F90" s="66" t="s">
        <v>8</v>
      </c>
      <c r="G90" s="66" t="s">
        <v>146</v>
      </c>
      <c r="H90" s="277">
        <v>1</v>
      </c>
      <c r="I90" s="277">
        <v>0</v>
      </c>
      <c r="J90" s="277">
        <v>0</v>
      </c>
      <c r="K90" s="277">
        <v>3</v>
      </c>
      <c r="L90" s="360">
        <v>2.4907407407407406E-2</v>
      </c>
      <c r="M90" s="2">
        <v>36</v>
      </c>
      <c r="N90" s="332"/>
      <c r="O90" s="88"/>
      <c r="P90" s="295"/>
      <c r="Q90" s="308"/>
      <c r="R90" s="244"/>
      <c r="S90" s="239"/>
      <c r="T90" s="244"/>
      <c r="U90" s="313"/>
      <c r="V90" s="313"/>
    </row>
    <row r="91" spans="1:23" s="6" customFormat="1" x14ac:dyDescent="0.3">
      <c r="A91" s="53">
        <v>2</v>
      </c>
      <c r="B91" s="2">
        <v>22</v>
      </c>
      <c r="C91" s="3" t="s">
        <v>114</v>
      </c>
      <c r="D91" s="17">
        <v>2006</v>
      </c>
      <c r="E91" s="2" t="s">
        <v>24</v>
      </c>
      <c r="F91" s="66" t="s">
        <v>8</v>
      </c>
      <c r="G91" s="66" t="s">
        <v>30</v>
      </c>
      <c r="H91" s="2">
        <v>2</v>
      </c>
      <c r="I91" s="2">
        <v>0</v>
      </c>
      <c r="J91" s="2">
        <v>0</v>
      </c>
      <c r="K91" s="2">
        <v>2</v>
      </c>
      <c r="L91" s="9">
        <v>2.5567129629629634E-2</v>
      </c>
      <c r="M91" s="17">
        <v>33</v>
      </c>
      <c r="N91" s="36"/>
      <c r="O91" s="88"/>
      <c r="P91" s="295"/>
      <c r="Q91" s="312"/>
      <c r="R91" s="239"/>
      <c r="S91" s="239"/>
      <c r="T91" s="244"/>
      <c r="U91" s="313"/>
      <c r="V91" s="313"/>
    </row>
    <row r="92" spans="1:23" s="6" customFormat="1" x14ac:dyDescent="0.3">
      <c r="A92" s="53">
        <v>3</v>
      </c>
      <c r="B92" s="2">
        <v>23</v>
      </c>
      <c r="C92" s="3" t="s">
        <v>57</v>
      </c>
      <c r="D92" s="2">
        <v>2005</v>
      </c>
      <c r="E92" s="2" t="s">
        <v>28</v>
      </c>
      <c r="F92" s="66" t="s">
        <v>25</v>
      </c>
      <c r="G92" s="66" t="s">
        <v>31</v>
      </c>
      <c r="H92" s="2">
        <v>3</v>
      </c>
      <c r="I92" s="2">
        <v>1</v>
      </c>
      <c r="J92" s="2">
        <v>1</v>
      </c>
      <c r="K92" s="2">
        <v>3</v>
      </c>
      <c r="L92" s="9">
        <v>2.7372685185185184E-2</v>
      </c>
      <c r="M92" s="17">
        <v>30</v>
      </c>
      <c r="N92" s="36"/>
      <c r="O92" s="88"/>
      <c r="P92" s="295"/>
      <c r="Q92" s="312"/>
      <c r="R92" s="239"/>
      <c r="S92" s="239"/>
      <c r="T92" s="239"/>
      <c r="U92" s="313"/>
      <c r="V92" s="313"/>
    </row>
    <row r="93" spans="1:23" s="6" customFormat="1" ht="17.45" customHeight="1" x14ac:dyDescent="0.3">
      <c r="A93" s="160">
        <v>4</v>
      </c>
      <c r="B93" s="2">
        <v>24</v>
      </c>
      <c r="C93" s="3" t="s">
        <v>73</v>
      </c>
      <c r="D93" s="2">
        <v>2006</v>
      </c>
      <c r="E93" s="2" t="s">
        <v>24</v>
      </c>
      <c r="F93" s="66" t="s">
        <v>9</v>
      </c>
      <c r="G93" s="66" t="s">
        <v>74</v>
      </c>
      <c r="H93" s="2">
        <v>0</v>
      </c>
      <c r="I93" s="2">
        <v>2</v>
      </c>
      <c r="J93" s="2">
        <v>2</v>
      </c>
      <c r="K93" s="2">
        <v>4</v>
      </c>
      <c r="L93" s="9">
        <v>2.7997685185185184E-2</v>
      </c>
      <c r="M93" s="17">
        <v>28</v>
      </c>
      <c r="N93" s="36"/>
      <c r="O93" s="88"/>
      <c r="P93" s="295"/>
      <c r="Q93" s="312"/>
      <c r="R93" s="239"/>
      <c r="S93" s="239"/>
      <c r="T93" s="244"/>
      <c r="U93" s="313"/>
      <c r="V93" s="313"/>
    </row>
    <row r="94" spans="1:23" s="6" customFormat="1" ht="17.45" customHeight="1" x14ac:dyDescent="0.3">
      <c r="A94" s="53">
        <v>5</v>
      </c>
      <c r="B94" s="2">
        <v>28</v>
      </c>
      <c r="C94" s="3" t="s">
        <v>153</v>
      </c>
      <c r="D94" s="2">
        <v>2007</v>
      </c>
      <c r="E94" s="2">
        <v>1</v>
      </c>
      <c r="F94" s="66" t="s">
        <v>3</v>
      </c>
      <c r="G94" s="66" t="s">
        <v>39</v>
      </c>
      <c r="H94" s="2">
        <v>2</v>
      </c>
      <c r="I94" s="2">
        <v>0</v>
      </c>
      <c r="J94" s="2">
        <v>2</v>
      </c>
      <c r="K94" s="2">
        <v>2</v>
      </c>
      <c r="L94" s="9">
        <v>2.9201388888888888E-2</v>
      </c>
      <c r="M94" s="17">
        <v>26</v>
      </c>
      <c r="N94" s="36"/>
      <c r="O94" s="88"/>
      <c r="P94" s="295"/>
      <c r="Q94" s="312"/>
      <c r="R94" s="239"/>
      <c r="S94" s="239"/>
      <c r="T94" s="92"/>
      <c r="U94" s="313"/>
      <c r="V94" s="313"/>
    </row>
    <row r="95" spans="1:23" s="6" customFormat="1" ht="17.45" customHeight="1" x14ac:dyDescent="0.3">
      <c r="A95" s="53">
        <v>6</v>
      </c>
      <c r="B95" s="2">
        <v>27</v>
      </c>
      <c r="C95" s="3" t="s">
        <v>125</v>
      </c>
      <c r="D95" s="2">
        <v>2005</v>
      </c>
      <c r="E95" s="2" t="s">
        <v>24</v>
      </c>
      <c r="F95" s="66" t="s">
        <v>8</v>
      </c>
      <c r="G95" s="66" t="s">
        <v>30</v>
      </c>
      <c r="H95" s="2">
        <v>4</v>
      </c>
      <c r="I95" s="2">
        <v>2</v>
      </c>
      <c r="J95" s="2">
        <v>2</v>
      </c>
      <c r="K95" s="2">
        <v>1</v>
      </c>
      <c r="L95" s="9">
        <v>2.9837962962962965E-2</v>
      </c>
      <c r="M95" s="17">
        <v>24</v>
      </c>
      <c r="N95" s="36"/>
      <c r="O95" s="88"/>
      <c r="P95" s="295"/>
      <c r="Q95" s="312"/>
      <c r="R95" s="239"/>
      <c r="S95" s="239"/>
      <c r="T95" s="239"/>
      <c r="U95" s="313"/>
      <c r="V95" s="313"/>
    </row>
    <row r="96" spans="1:23" s="6" customFormat="1" ht="18" customHeight="1" x14ac:dyDescent="0.3">
      <c r="A96" s="160">
        <v>7</v>
      </c>
      <c r="B96" s="64">
        <v>30</v>
      </c>
      <c r="C96" s="3" t="s">
        <v>154</v>
      </c>
      <c r="D96" s="2">
        <v>2006</v>
      </c>
      <c r="E96" s="2" t="s">
        <v>24</v>
      </c>
      <c r="F96" s="66" t="s">
        <v>3</v>
      </c>
      <c r="G96" s="66" t="s">
        <v>39</v>
      </c>
      <c r="H96" s="2">
        <v>2</v>
      </c>
      <c r="I96" s="2">
        <v>1</v>
      </c>
      <c r="J96" s="2">
        <v>3</v>
      </c>
      <c r="K96" s="2">
        <v>3</v>
      </c>
      <c r="L96" s="9">
        <v>3.037037037037037E-2</v>
      </c>
      <c r="M96" s="17">
        <v>22</v>
      </c>
      <c r="N96" s="36"/>
      <c r="O96" s="88"/>
      <c r="P96" s="295"/>
      <c r="Q96" s="312"/>
      <c r="R96" s="239"/>
      <c r="S96" s="239"/>
      <c r="T96" s="244"/>
      <c r="U96" s="313"/>
      <c r="V96" s="313"/>
    </row>
    <row r="97" spans="1:22" ht="18" customHeight="1" x14ac:dyDescent="0.3">
      <c r="A97" s="174">
        <v>8</v>
      </c>
      <c r="B97" s="155">
        <v>29</v>
      </c>
      <c r="C97" s="176" t="s">
        <v>152</v>
      </c>
      <c r="D97" s="155">
        <v>2005</v>
      </c>
      <c r="E97" s="155">
        <v>1</v>
      </c>
      <c r="F97" s="157" t="s">
        <v>3</v>
      </c>
      <c r="G97" s="157" t="s">
        <v>45</v>
      </c>
      <c r="H97" s="11">
        <v>1</v>
      </c>
      <c r="I97" s="11">
        <v>2</v>
      </c>
      <c r="J97" s="11">
        <v>2</v>
      </c>
      <c r="K97" s="11">
        <v>2</v>
      </c>
      <c r="L97" s="9">
        <v>3.0416666666666665E-2</v>
      </c>
      <c r="M97" s="17">
        <v>20</v>
      </c>
      <c r="N97" s="36"/>
      <c r="P97" s="287"/>
      <c r="Q97" s="312"/>
      <c r="R97" s="239"/>
      <c r="S97" s="239"/>
      <c r="T97" s="239"/>
    </row>
    <row r="98" spans="1:22" ht="19.5" thickBot="1" x14ac:dyDescent="0.35">
      <c r="A98" s="17">
        <v>9</v>
      </c>
      <c r="B98" s="2">
        <v>35</v>
      </c>
      <c r="C98" s="3" t="s">
        <v>98</v>
      </c>
      <c r="D98" s="2">
        <v>2007</v>
      </c>
      <c r="E98" s="2" t="s">
        <v>24</v>
      </c>
      <c r="F98" s="66" t="s">
        <v>8</v>
      </c>
      <c r="G98" s="66" t="s">
        <v>146</v>
      </c>
      <c r="H98" s="2">
        <v>4</v>
      </c>
      <c r="I98" s="2">
        <v>1</v>
      </c>
      <c r="J98" s="2">
        <v>2</v>
      </c>
      <c r="K98" s="2">
        <v>1</v>
      </c>
      <c r="L98" s="9">
        <v>3.1469907407407412E-2</v>
      </c>
      <c r="M98" s="17">
        <v>18</v>
      </c>
      <c r="N98" s="36"/>
      <c r="P98" s="296"/>
      <c r="Q98" s="312"/>
      <c r="R98" s="239"/>
      <c r="S98" s="239"/>
      <c r="T98" s="239"/>
    </row>
    <row r="99" spans="1:22" x14ac:dyDescent="0.3">
      <c r="A99" s="2">
        <v>10</v>
      </c>
      <c r="B99" s="2">
        <v>25</v>
      </c>
      <c r="C99" s="3" t="s">
        <v>383</v>
      </c>
      <c r="D99" s="17">
        <v>2007</v>
      </c>
      <c r="E99" s="2"/>
      <c r="F99" s="66" t="s">
        <v>3</v>
      </c>
      <c r="G99" s="66" t="s">
        <v>39</v>
      </c>
      <c r="H99" s="2">
        <v>0</v>
      </c>
      <c r="I99" s="2">
        <v>2</v>
      </c>
      <c r="J99" s="2">
        <v>3</v>
      </c>
      <c r="K99" s="2">
        <v>5</v>
      </c>
      <c r="L99" s="9">
        <v>3.184027777777778E-2</v>
      </c>
      <c r="M99" s="17">
        <v>16</v>
      </c>
      <c r="N99" s="333"/>
      <c r="P99" s="361"/>
      <c r="S99" s="239"/>
    </row>
    <row r="100" spans="1:22" s="6" customFormat="1" x14ac:dyDescent="0.3">
      <c r="A100" s="54">
        <v>11</v>
      </c>
      <c r="B100" s="2">
        <v>31</v>
      </c>
      <c r="C100" s="3" t="s">
        <v>66</v>
      </c>
      <c r="D100" s="2">
        <v>2006</v>
      </c>
      <c r="E100" s="2" t="s">
        <v>24</v>
      </c>
      <c r="F100" s="66" t="s">
        <v>25</v>
      </c>
      <c r="G100" s="66" t="s">
        <v>54</v>
      </c>
      <c r="H100" s="2">
        <v>1</v>
      </c>
      <c r="I100" s="2">
        <v>5</v>
      </c>
      <c r="J100" s="2">
        <v>2</v>
      </c>
      <c r="K100" s="2">
        <v>3</v>
      </c>
      <c r="L100" s="9">
        <v>3.2175925925925927E-2</v>
      </c>
      <c r="M100" s="17">
        <v>14</v>
      </c>
      <c r="N100" s="36"/>
      <c r="O100" s="88"/>
      <c r="P100" s="295"/>
      <c r="Q100" s="76"/>
      <c r="R100" s="239"/>
      <c r="S100" s="239"/>
      <c r="T100" s="239"/>
      <c r="U100" s="244"/>
      <c r="V100" s="244"/>
    </row>
    <row r="101" spans="1:22" ht="18.600000000000001" customHeight="1" x14ac:dyDescent="0.3">
      <c r="A101" s="53">
        <v>12</v>
      </c>
      <c r="B101" s="2">
        <v>26</v>
      </c>
      <c r="C101" s="3" t="s">
        <v>329</v>
      </c>
      <c r="D101" s="2">
        <v>2005</v>
      </c>
      <c r="E101" s="2" t="s">
        <v>24</v>
      </c>
      <c r="F101" s="66" t="s">
        <v>8</v>
      </c>
      <c r="G101" s="66" t="s">
        <v>30</v>
      </c>
      <c r="H101" s="2">
        <v>3</v>
      </c>
      <c r="I101" s="2">
        <v>3</v>
      </c>
      <c r="J101" s="2">
        <v>2</v>
      </c>
      <c r="K101" s="2">
        <v>3</v>
      </c>
      <c r="L101" s="9">
        <v>3.2627314814814817E-2</v>
      </c>
      <c r="M101" s="17" t="s">
        <v>18</v>
      </c>
      <c r="N101" s="36"/>
      <c r="P101" s="295"/>
      <c r="Q101" s="76"/>
      <c r="R101" s="239"/>
      <c r="S101" s="239"/>
    </row>
    <row r="102" spans="1:22" ht="17.45" customHeight="1" x14ac:dyDescent="0.3">
      <c r="A102" s="53">
        <v>13</v>
      </c>
      <c r="B102" s="242">
        <v>36</v>
      </c>
      <c r="C102" s="3" t="s">
        <v>94</v>
      </c>
      <c r="D102" s="2">
        <v>2006</v>
      </c>
      <c r="E102" s="2" t="s">
        <v>24</v>
      </c>
      <c r="F102" s="66" t="s">
        <v>3</v>
      </c>
      <c r="G102" s="66" t="s">
        <v>39</v>
      </c>
      <c r="H102" s="2">
        <v>3</v>
      </c>
      <c r="I102" s="2">
        <v>1</v>
      </c>
      <c r="J102" s="2">
        <v>2</v>
      </c>
      <c r="K102" s="2">
        <v>3</v>
      </c>
      <c r="L102" s="9">
        <v>3.2650462962962964E-2</v>
      </c>
      <c r="M102" s="17" t="s">
        <v>157</v>
      </c>
      <c r="N102" s="36"/>
      <c r="P102" s="295"/>
      <c r="Q102" s="312"/>
      <c r="R102" s="239"/>
      <c r="S102" s="239"/>
      <c r="T102" s="239"/>
      <c r="U102" s="313"/>
      <c r="V102" s="313"/>
    </row>
    <row r="103" spans="1:22" ht="18" customHeight="1" x14ac:dyDescent="0.3">
      <c r="A103" s="53">
        <v>14</v>
      </c>
      <c r="B103" s="2">
        <v>32</v>
      </c>
      <c r="C103" s="3" t="s">
        <v>350</v>
      </c>
      <c r="D103" s="2">
        <v>2005</v>
      </c>
      <c r="E103" s="2"/>
      <c r="F103" s="66" t="s">
        <v>3</v>
      </c>
      <c r="G103" s="66" t="s">
        <v>45</v>
      </c>
      <c r="H103" s="242">
        <v>3</v>
      </c>
      <c r="I103" s="242">
        <v>2</v>
      </c>
      <c r="J103" s="242">
        <v>3</v>
      </c>
      <c r="K103" s="242">
        <v>3</v>
      </c>
      <c r="L103" s="359">
        <v>3.30787037037037E-2</v>
      </c>
      <c r="M103" s="17" t="s">
        <v>18</v>
      </c>
      <c r="N103" s="36"/>
      <c r="P103" s="295"/>
      <c r="Q103" s="76"/>
      <c r="R103" s="239"/>
      <c r="S103" s="239"/>
    </row>
    <row r="104" spans="1:22" ht="17.45" customHeight="1" x14ac:dyDescent="0.3">
      <c r="A104" s="53">
        <v>15</v>
      </c>
      <c r="B104" s="2">
        <v>37</v>
      </c>
      <c r="C104" s="3" t="s">
        <v>330</v>
      </c>
      <c r="D104" s="17">
        <v>2006</v>
      </c>
      <c r="E104" s="2" t="s">
        <v>24</v>
      </c>
      <c r="F104" s="66" t="s">
        <v>8</v>
      </c>
      <c r="G104" s="66" t="s">
        <v>30</v>
      </c>
      <c r="H104" s="2">
        <v>1</v>
      </c>
      <c r="I104" s="2">
        <v>2</v>
      </c>
      <c r="J104" s="2">
        <v>2</v>
      </c>
      <c r="K104" s="2">
        <v>3</v>
      </c>
      <c r="L104" s="9">
        <v>3.3252314814814811E-2</v>
      </c>
      <c r="M104" s="17" t="s">
        <v>18</v>
      </c>
      <c r="N104" s="36"/>
      <c r="P104" s="295"/>
      <c r="Q104" s="312"/>
      <c r="R104" s="239"/>
      <c r="S104" s="239"/>
      <c r="T104" s="239"/>
    </row>
    <row r="105" spans="1:22" x14ac:dyDescent="0.3">
      <c r="A105" s="160">
        <v>16</v>
      </c>
      <c r="B105" s="2">
        <v>34</v>
      </c>
      <c r="C105" s="3" t="s">
        <v>72</v>
      </c>
      <c r="D105" s="2">
        <v>2005</v>
      </c>
      <c r="E105" s="2" t="s">
        <v>24</v>
      </c>
      <c r="F105" s="66" t="s">
        <v>9</v>
      </c>
      <c r="G105" s="66" t="s">
        <v>334</v>
      </c>
      <c r="H105" s="2">
        <v>3</v>
      </c>
      <c r="I105" s="2">
        <v>2</v>
      </c>
      <c r="J105" s="2">
        <v>5</v>
      </c>
      <c r="K105" s="2">
        <v>4</v>
      </c>
      <c r="L105" s="9">
        <v>3.4062500000000002E-2</v>
      </c>
      <c r="M105" s="17">
        <v>12</v>
      </c>
      <c r="N105" s="36"/>
      <c r="P105" s="295"/>
      <c r="Q105" s="76"/>
      <c r="R105" s="239"/>
      <c r="S105" s="239"/>
    </row>
    <row r="106" spans="1:22" ht="18" customHeight="1" x14ac:dyDescent="0.3">
      <c r="A106" s="53"/>
      <c r="B106" s="2">
        <v>38</v>
      </c>
      <c r="C106" s="3" t="s">
        <v>349</v>
      </c>
      <c r="D106" s="2">
        <v>2006</v>
      </c>
      <c r="E106" s="2"/>
      <c r="F106" s="66" t="s">
        <v>3</v>
      </c>
      <c r="G106" s="66"/>
      <c r="H106" s="2">
        <v>5</v>
      </c>
      <c r="I106" s="2">
        <v>4</v>
      </c>
      <c r="J106" s="2">
        <v>5</v>
      </c>
      <c r="K106" s="464" t="s">
        <v>522</v>
      </c>
      <c r="L106" s="465"/>
      <c r="M106" s="465"/>
      <c r="N106" s="466"/>
      <c r="O106" s="91"/>
      <c r="P106" s="295"/>
      <c r="Q106" s="76"/>
      <c r="R106" s="239"/>
      <c r="S106" s="239"/>
      <c r="T106" s="316"/>
    </row>
    <row r="107" spans="1:22" ht="18" customHeight="1" thickBot="1" x14ac:dyDescent="0.35">
      <c r="A107" s="53"/>
      <c r="B107" s="2">
        <v>39</v>
      </c>
      <c r="C107" s="3" t="s">
        <v>343</v>
      </c>
      <c r="D107" s="17">
        <v>2006</v>
      </c>
      <c r="E107" s="2">
        <v>2</v>
      </c>
      <c r="F107" s="66" t="s">
        <v>36</v>
      </c>
      <c r="G107" s="66"/>
      <c r="H107" s="2">
        <v>4</v>
      </c>
      <c r="I107" s="2">
        <v>4</v>
      </c>
      <c r="J107" s="2">
        <v>2</v>
      </c>
      <c r="K107" s="467" t="s">
        <v>522</v>
      </c>
      <c r="L107" s="468"/>
      <c r="M107" s="468"/>
      <c r="N107" s="469"/>
      <c r="P107" s="295"/>
      <c r="Q107" s="76"/>
      <c r="R107" s="239"/>
      <c r="S107" s="239"/>
    </row>
    <row r="108" spans="1:22" ht="17.45" customHeight="1" x14ac:dyDescent="0.3">
      <c r="A108" s="425" t="s">
        <v>162</v>
      </c>
      <c r="B108" s="426"/>
      <c r="C108" s="427"/>
      <c r="D108" s="428"/>
      <c r="E108" s="429"/>
      <c r="F108" s="430"/>
      <c r="G108" s="31" t="s">
        <v>391</v>
      </c>
      <c r="H108" s="470" t="s">
        <v>76</v>
      </c>
      <c r="I108" s="442"/>
      <c r="J108" s="442"/>
      <c r="K108" s="442"/>
      <c r="L108" s="442"/>
      <c r="M108" s="442"/>
      <c r="N108" s="443"/>
      <c r="P108" s="295"/>
      <c r="Q108" s="76"/>
      <c r="R108" s="239"/>
      <c r="S108" s="239"/>
    </row>
    <row r="109" spans="1:22" x14ac:dyDescent="0.3">
      <c r="A109" s="401" t="s">
        <v>163</v>
      </c>
      <c r="B109" s="402"/>
      <c r="C109" s="403"/>
      <c r="D109" s="431"/>
      <c r="E109" s="432"/>
      <c r="F109" s="433"/>
      <c r="G109" s="3" t="s">
        <v>9</v>
      </c>
      <c r="H109" s="471"/>
      <c r="I109" s="445"/>
      <c r="J109" s="445"/>
      <c r="K109" s="445"/>
      <c r="L109" s="445"/>
      <c r="M109" s="445"/>
      <c r="N109" s="446"/>
      <c r="P109" s="287"/>
      <c r="Q109" s="76"/>
      <c r="R109" s="239"/>
      <c r="S109" s="239"/>
    </row>
    <row r="110" spans="1:22" ht="18" customHeight="1" x14ac:dyDescent="0.3">
      <c r="A110" s="401" t="s">
        <v>165</v>
      </c>
      <c r="B110" s="402"/>
      <c r="C110" s="403"/>
      <c r="D110" s="404"/>
      <c r="E110" s="405"/>
      <c r="F110" s="406"/>
      <c r="G110" s="3" t="s">
        <v>167</v>
      </c>
      <c r="H110" s="471"/>
      <c r="I110" s="445"/>
      <c r="J110" s="445"/>
      <c r="K110" s="445"/>
      <c r="L110" s="445"/>
      <c r="M110" s="445"/>
      <c r="N110" s="446"/>
      <c r="P110" s="92"/>
      <c r="Q110" s="76"/>
      <c r="R110" s="239"/>
      <c r="S110" s="239"/>
    </row>
    <row r="111" spans="1:22" s="6" customFormat="1" ht="19.5" thickBot="1" x14ac:dyDescent="0.35">
      <c r="A111" s="410" t="s">
        <v>166</v>
      </c>
      <c r="B111" s="411"/>
      <c r="C111" s="412"/>
      <c r="D111" s="407"/>
      <c r="E111" s="408"/>
      <c r="F111" s="409"/>
      <c r="G111" s="28" t="s">
        <v>3</v>
      </c>
      <c r="H111" s="472"/>
      <c r="I111" s="448"/>
      <c r="J111" s="448"/>
      <c r="K111" s="448"/>
      <c r="L111" s="448"/>
      <c r="M111" s="448"/>
      <c r="N111" s="449"/>
      <c r="O111" s="88"/>
      <c r="P111" s="92"/>
      <c r="Q111" s="76"/>
      <c r="R111" s="239"/>
      <c r="S111" s="239"/>
      <c r="T111" s="244"/>
      <c r="U111" s="313"/>
      <c r="V111" s="313"/>
    </row>
    <row r="112" spans="1:22" x14ac:dyDescent="0.3">
      <c r="A112" s="33"/>
      <c r="B112" s="25"/>
      <c r="C112" s="163"/>
      <c r="D112" s="25"/>
      <c r="E112" s="33"/>
      <c r="F112" s="74"/>
      <c r="G112" s="74"/>
      <c r="H112" s="25"/>
      <c r="I112" s="25"/>
      <c r="J112" s="25"/>
      <c r="K112" s="25"/>
      <c r="L112" s="173"/>
      <c r="M112" s="33"/>
      <c r="N112" s="163"/>
      <c r="P112" s="92"/>
      <c r="Q112" s="76"/>
      <c r="R112" s="239"/>
      <c r="S112" s="239"/>
      <c r="T112" s="313"/>
    </row>
    <row r="113" spans="1:22" x14ac:dyDescent="0.3">
      <c r="A113" s="17"/>
      <c r="B113" s="2"/>
      <c r="C113" s="3"/>
      <c r="D113" s="2"/>
      <c r="E113" s="17"/>
      <c r="F113" s="66"/>
      <c r="G113" s="66"/>
      <c r="H113" s="2"/>
      <c r="I113" s="2"/>
      <c r="J113" s="2"/>
      <c r="K113" s="2"/>
      <c r="L113" s="9"/>
      <c r="M113" s="17"/>
      <c r="N113" s="3"/>
      <c r="P113" s="92"/>
      <c r="Q113" s="76"/>
      <c r="R113" s="239"/>
      <c r="S113" s="239"/>
    </row>
    <row r="114" spans="1:22" x14ac:dyDescent="0.3">
      <c r="A114" s="2"/>
      <c r="B114" s="286"/>
      <c r="C114" s="3"/>
      <c r="D114" s="17"/>
      <c r="E114" s="17"/>
      <c r="F114" s="66"/>
      <c r="G114" s="66"/>
      <c r="H114" s="2"/>
      <c r="I114" s="2"/>
      <c r="J114" s="2"/>
      <c r="K114" s="2"/>
      <c r="L114" s="9"/>
      <c r="M114" s="17"/>
      <c r="N114" s="3"/>
      <c r="P114" s="92"/>
      <c r="Q114" s="76"/>
      <c r="R114" s="239"/>
      <c r="S114" s="239"/>
    </row>
    <row r="115" spans="1:22" x14ac:dyDescent="0.3">
      <c r="A115" s="64"/>
      <c r="B115" s="2"/>
      <c r="C115" s="3"/>
      <c r="D115" s="2"/>
      <c r="E115" s="17"/>
      <c r="F115" s="66"/>
      <c r="G115" s="66"/>
      <c r="H115" s="2"/>
      <c r="I115" s="2"/>
      <c r="J115" s="2"/>
      <c r="K115" s="2"/>
      <c r="L115" s="9"/>
      <c r="M115" s="17"/>
      <c r="N115" s="11"/>
      <c r="P115" s="92"/>
      <c r="Q115" s="76"/>
      <c r="R115" s="239"/>
      <c r="S115" s="239"/>
    </row>
    <row r="116" spans="1:22" ht="18" customHeight="1" x14ac:dyDescent="0.3">
      <c r="A116" s="64"/>
      <c r="B116" s="2"/>
      <c r="C116" s="3"/>
      <c r="D116" s="2"/>
      <c r="E116" s="17"/>
      <c r="F116" s="66"/>
      <c r="G116" s="66"/>
      <c r="H116" s="2"/>
      <c r="I116" s="2"/>
      <c r="J116" s="2"/>
      <c r="K116" s="2"/>
      <c r="L116" s="9"/>
      <c r="M116" s="17"/>
      <c r="N116" s="3"/>
      <c r="P116" s="92"/>
      <c r="Q116" s="76"/>
      <c r="R116" s="239"/>
      <c r="S116" s="239"/>
      <c r="T116" s="313"/>
    </row>
    <row r="117" spans="1:22" ht="18" customHeight="1" x14ac:dyDescent="0.3">
      <c r="A117" s="64"/>
      <c r="B117" s="2"/>
      <c r="C117" s="3"/>
      <c r="D117" s="2"/>
      <c r="E117" s="17"/>
      <c r="F117" s="66"/>
      <c r="G117" s="66"/>
      <c r="H117" s="2"/>
      <c r="I117" s="2"/>
      <c r="J117" s="2"/>
      <c r="K117" s="2"/>
      <c r="L117" s="9"/>
      <c r="M117" s="17"/>
      <c r="N117" s="3"/>
      <c r="O117" s="91"/>
      <c r="P117" s="92"/>
      <c r="Q117" s="76"/>
      <c r="R117" s="239"/>
      <c r="S117" s="239"/>
      <c r="T117" s="316"/>
    </row>
    <row r="118" spans="1:22" s="14" customFormat="1" x14ac:dyDescent="0.3">
      <c r="A118" s="64"/>
      <c r="B118" s="2"/>
      <c r="C118" s="3"/>
      <c r="D118" s="2"/>
      <c r="E118" s="17"/>
      <c r="F118" s="66"/>
      <c r="G118" s="66"/>
      <c r="H118" s="2"/>
      <c r="I118" s="2"/>
      <c r="J118" s="2"/>
      <c r="K118" s="2"/>
      <c r="L118" s="9"/>
      <c r="M118" s="17"/>
      <c r="N118" s="3"/>
      <c r="O118" s="88"/>
      <c r="P118" s="92"/>
      <c r="Q118" s="76"/>
      <c r="R118" s="239"/>
      <c r="S118" s="239"/>
      <c r="T118" s="313"/>
      <c r="U118" s="245"/>
      <c r="V118" s="245"/>
    </row>
    <row r="119" spans="1:22" s="6" customFormat="1" ht="17.45" customHeight="1" x14ac:dyDescent="0.3">
      <c r="A119" s="17"/>
      <c r="B119" s="2"/>
      <c r="C119" s="3"/>
      <c r="D119" s="2"/>
      <c r="E119" s="17"/>
      <c r="F119" s="66"/>
      <c r="G119" s="66"/>
      <c r="H119" s="2"/>
      <c r="I119" s="2"/>
      <c r="J119" s="2"/>
      <c r="K119" s="2"/>
      <c r="L119" s="9"/>
      <c r="M119" s="17"/>
      <c r="N119" s="11"/>
      <c r="O119" s="88"/>
      <c r="P119" s="92"/>
      <c r="Q119" s="76"/>
      <c r="R119" s="239"/>
      <c r="S119" s="239"/>
      <c r="T119" s="244"/>
      <c r="U119" s="313"/>
      <c r="V119" s="313"/>
    </row>
    <row r="120" spans="1:22" s="6" customFormat="1" ht="17.45" customHeight="1" x14ac:dyDescent="0.3">
      <c r="A120" s="17"/>
      <c r="B120" s="2"/>
      <c r="C120" s="3"/>
      <c r="D120" s="17"/>
      <c r="E120" s="17"/>
      <c r="F120" s="66"/>
      <c r="G120" s="66"/>
      <c r="H120" s="2"/>
      <c r="I120" s="2"/>
      <c r="J120" s="2"/>
      <c r="K120" s="2"/>
      <c r="L120" s="9"/>
      <c r="M120" s="17"/>
      <c r="N120" s="3"/>
      <c r="O120" s="88"/>
      <c r="P120" s="92"/>
      <c r="Q120" s="76"/>
      <c r="R120" s="239"/>
      <c r="S120" s="239"/>
      <c r="T120" s="239"/>
      <c r="U120" s="313"/>
      <c r="V120" s="313"/>
    </row>
    <row r="121" spans="1:22" s="6" customFormat="1" ht="17.45" customHeight="1" x14ac:dyDescent="0.3">
      <c r="A121" s="2"/>
      <c r="B121" s="286"/>
      <c r="C121" s="3"/>
      <c r="D121" s="2"/>
      <c r="E121" s="17"/>
      <c r="F121" s="66"/>
      <c r="G121" s="66"/>
      <c r="H121" s="2"/>
      <c r="I121" s="2"/>
      <c r="J121" s="2"/>
      <c r="K121" s="2"/>
      <c r="L121" s="9"/>
      <c r="M121" s="17"/>
      <c r="N121" s="3"/>
      <c r="O121" s="88"/>
      <c r="P121" s="92"/>
      <c r="Q121" s="76"/>
      <c r="R121" s="239"/>
      <c r="S121" s="239"/>
      <c r="T121" s="244"/>
      <c r="U121" s="313"/>
      <c r="V121" s="313"/>
    </row>
    <row r="122" spans="1:22" ht="18" customHeight="1" x14ac:dyDescent="0.3">
      <c r="A122" s="53"/>
      <c r="B122" s="2"/>
      <c r="C122" s="3"/>
      <c r="D122" s="2"/>
      <c r="E122" s="17"/>
      <c r="F122" s="66"/>
      <c r="G122" s="66"/>
      <c r="H122" s="2"/>
      <c r="I122" s="2"/>
      <c r="J122" s="2"/>
      <c r="K122" s="2"/>
      <c r="L122" s="9"/>
      <c r="M122" s="17"/>
      <c r="N122" s="36"/>
      <c r="P122" s="92"/>
      <c r="Q122" s="76"/>
      <c r="R122" s="239"/>
      <c r="S122" s="239"/>
    </row>
    <row r="123" spans="1:22" x14ac:dyDescent="0.3">
      <c r="A123" s="53"/>
      <c r="B123" s="2"/>
      <c r="C123" s="3"/>
      <c r="D123" s="2"/>
      <c r="E123" s="17"/>
      <c r="F123" s="66"/>
      <c r="G123" s="66"/>
      <c r="H123" s="2"/>
      <c r="I123" s="2"/>
      <c r="J123" s="2"/>
      <c r="K123" s="2"/>
      <c r="L123" s="9"/>
      <c r="M123" s="17"/>
      <c r="N123" s="164"/>
      <c r="O123" s="91"/>
      <c r="P123" s="92"/>
      <c r="Q123" s="76"/>
      <c r="R123" s="239"/>
      <c r="S123" s="239"/>
      <c r="T123" s="316"/>
    </row>
    <row r="124" spans="1:22" s="8" customFormat="1" x14ac:dyDescent="0.3">
      <c r="A124" s="53"/>
      <c r="B124" s="2"/>
      <c r="C124" s="3"/>
      <c r="D124" s="17"/>
      <c r="E124" s="17"/>
      <c r="F124" s="66"/>
      <c r="G124" s="66"/>
      <c r="H124" s="2"/>
      <c r="I124" s="2"/>
      <c r="J124" s="2"/>
      <c r="K124" s="2"/>
      <c r="L124" s="9"/>
      <c r="M124" s="17"/>
      <c r="N124" s="36"/>
      <c r="O124" s="91"/>
      <c r="P124" s="92"/>
      <c r="Q124" s="76"/>
      <c r="R124" s="239"/>
      <c r="S124" s="239"/>
      <c r="T124" s="316"/>
      <c r="U124" s="316"/>
      <c r="V124" s="316"/>
    </row>
    <row r="125" spans="1:22" s="8" customFormat="1" ht="19.5" thickBot="1" x14ac:dyDescent="0.35">
      <c r="A125" s="55"/>
      <c r="B125" s="21"/>
      <c r="C125" s="28"/>
      <c r="D125" s="27"/>
      <c r="E125" s="27"/>
      <c r="F125" s="72"/>
      <c r="G125" s="72"/>
      <c r="H125" s="21"/>
      <c r="I125" s="21"/>
      <c r="J125" s="21"/>
      <c r="K125" s="21"/>
      <c r="L125" s="153"/>
      <c r="M125" s="27"/>
      <c r="N125" s="50"/>
      <c r="O125" s="91"/>
      <c r="P125" s="92"/>
      <c r="Q125" s="76"/>
      <c r="R125" s="239"/>
      <c r="S125" s="239"/>
      <c r="T125" s="245"/>
      <c r="U125" s="316"/>
      <c r="V125" s="316"/>
    </row>
    <row r="126" spans="1:22" s="8" customFormat="1" x14ac:dyDescent="0.3">
      <c r="A126" s="321"/>
      <c r="B126" s="23"/>
      <c r="C126" s="31"/>
      <c r="D126" s="23"/>
      <c r="E126" s="30"/>
      <c r="F126" s="73"/>
      <c r="G126" s="73"/>
      <c r="H126" s="23"/>
      <c r="I126" s="23"/>
      <c r="J126" s="23"/>
      <c r="K126" s="23"/>
      <c r="L126" s="152"/>
      <c r="M126" s="30"/>
      <c r="N126" s="51"/>
      <c r="O126" s="88"/>
      <c r="P126" s="92"/>
      <c r="Q126" s="76"/>
      <c r="R126" s="239"/>
      <c r="S126" s="239"/>
      <c r="T126" s="244"/>
      <c r="U126" s="316"/>
      <c r="V126" s="316"/>
    </row>
    <row r="127" spans="1:22" s="8" customFormat="1" x14ac:dyDescent="0.3">
      <c r="A127" s="160"/>
      <c r="B127" s="2"/>
      <c r="C127" s="3"/>
      <c r="D127" s="17"/>
      <c r="E127" s="17"/>
      <c r="F127" s="66"/>
      <c r="G127" s="66"/>
      <c r="H127" s="2"/>
      <c r="I127" s="2"/>
      <c r="J127" s="2"/>
      <c r="K127" s="2"/>
      <c r="L127" s="9"/>
      <c r="M127" s="17"/>
      <c r="N127" s="36"/>
      <c r="O127" s="88"/>
      <c r="P127" s="92"/>
      <c r="Q127" s="76"/>
      <c r="R127" s="239"/>
      <c r="S127" s="239"/>
      <c r="T127" s="244"/>
      <c r="U127" s="316"/>
      <c r="V127" s="316"/>
    </row>
    <row r="128" spans="1:22" s="8" customFormat="1" x14ac:dyDescent="0.3">
      <c r="A128" s="160"/>
      <c r="B128" s="2"/>
      <c r="C128" s="3"/>
      <c r="D128" s="2"/>
      <c r="E128" s="17"/>
      <c r="F128" s="66"/>
      <c r="G128" s="66"/>
      <c r="H128" s="2"/>
      <c r="I128" s="2"/>
      <c r="J128" s="2"/>
      <c r="K128" s="2"/>
      <c r="L128" s="9"/>
      <c r="M128" s="17"/>
      <c r="N128" s="36"/>
      <c r="O128" s="88"/>
      <c r="P128" s="92"/>
      <c r="Q128" s="76"/>
      <c r="R128" s="239"/>
      <c r="S128" s="239"/>
      <c r="T128" s="244"/>
      <c r="U128" s="316"/>
      <c r="V128" s="316"/>
    </row>
    <row r="129" spans="1:22" s="8" customFormat="1" x14ac:dyDescent="0.3">
      <c r="A129" s="53"/>
      <c r="B129" s="2"/>
      <c r="C129" s="3"/>
      <c r="D129" s="2"/>
      <c r="E129" s="17"/>
      <c r="F129" s="66"/>
      <c r="G129" s="66"/>
      <c r="H129" s="2"/>
      <c r="I129" s="2"/>
      <c r="J129" s="2"/>
      <c r="K129" s="2"/>
      <c r="L129" s="9"/>
      <c r="M129" s="17"/>
      <c r="N129" s="36"/>
      <c r="O129" s="91"/>
      <c r="P129" s="92"/>
      <c r="Q129" s="76"/>
      <c r="R129" s="239"/>
      <c r="S129" s="239"/>
      <c r="T129" s="316"/>
      <c r="U129" s="316"/>
      <c r="V129" s="316"/>
    </row>
    <row r="130" spans="1:22" s="8" customFormat="1" x14ac:dyDescent="0.3">
      <c r="A130" s="53"/>
      <c r="B130" s="2"/>
      <c r="C130" s="3"/>
      <c r="D130" s="2"/>
      <c r="E130" s="17"/>
      <c r="F130" s="66"/>
      <c r="G130" s="66"/>
      <c r="H130" s="2"/>
      <c r="I130" s="2"/>
      <c r="J130" s="2"/>
      <c r="K130" s="2"/>
      <c r="L130" s="9"/>
      <c r="M130" s="17"/>
      <c r="N130" s="36"/>
      <c r="O130" s="88"/>
      <c r="P130" s="92"/>
      <c r="Q130" s="76"/>
      <c r="R130" s="239"/>
      <c r="S130" s="239"/>
      <c r="T130" s="244"/>
      <c r="U130" s="316"/>
      <c r="V130" s="316"/>
    </row>
    <row r="131" spans="1:22" s="6" customFormat="1" ht="18" customHeight="1" x14ac:dyDescent="0.3">
      <c r="A131" s="53"/>
      <c r="B131" s="2"/>
      <c r="C131" s="3"/>
      <c r="D131" s="2"/>
      <c r="E131" s="17"/>
      <c r="F131" s="66"/>
      <c r="G131" s="66"/>
      <c r="H131" s="2"/>
      <c r="I131" s="2"/>
      <c r="J131" s="2"/>
      <c r="K131" s="2"/>
      <c r="L131" s="9"/>
      <c r="M131" s="17"/>
      <c r="N131" s="36"/>
      <c r="O131" s="91"/>
      <c r="P131" s="92"/>
      <c r="Q131" s="76"/>
      <c r="R131" s="239"/>
      <c r="S131" s="239"/>
      <c r="T131" s="316"/>
      <c r="U131" s="313"/>
      <c r="V131" s="313"/>
    </row>
    <row r="132" spans="1:22" x14ac:dyDescent="0.3">
      <c r="A132" s="53"/>
      <c r="B132" s="2"/>
      <c r="C132" s="3"/>
      <c r="D132" s="2"/>
      <c r="E132" s="17"/>
      <c r="F132" s="66"/>
      <c r="G132" s="66"/>
      <c r="H132" s="2"/>
      <c r="I132" s="2"/>
      <c r="J132" s="2"/>
      <c r="K132" s="2"/>
      <c r="L132" s="9"/>
      <c r="M132" s="17"/>
      <c r="N132" s="36"/>
      <c r="P132" s="92"/>
      <c r="Q132" s="76"/>
      <c r="R132" s="239"/>
      <c r="S132" s="239"/>
      <c r="T132" s="313"/>
    </row>
    <row r="133" spans="1:22" x14ac:dyDescent="0.3">
      <c r="A133" s="53"/>
      <c r="B133" s="2"/>
      <c r="C133" s="3"/>
      <c r="D133" s="17"/>
      <c r="E133" s="17"/>
      <c r="F133" s="66"/>
      <c r="G133" s="66"/>
      <c r="H133" s="2"/>
      <c r="I133" s="2"/>
      <c r="J133" s="2"/>
      <c r="K133" s="2"/>
      <c r="L133" s="9"/>
      <c r="M133" s="17"/>
      <c r="N133" s="36"/>
      <c r="P133" s="92"/>
      <c r="Q133" s="76"/>
      <c r="R133" s="239"/>
      <c r="S133" s="239"/>
      <c r="T133" s="92"/>
    </row>
    <row r="134" spans="1:22" ht="19.5" thickBot="1" x14ac:dyDescent="0.35">
      <c r="A134" s="55"/>
      <c r="B134" s="21"/>
      <c r="C134" s="28"/>
      <c r="D134" s="21"/>
      <c r="E134" s="27"/>
      <c r="F134" s="72"/>
      <c r="G134" s="72"/>
      <c r="H134" s="21"/>
      <c r="I134" s="21"/>
      <c r="J134" s="21"/>
      <c r="K134" s="21"/>
      <c r="L134" s="153"/>
      <c r="M134" s="27"/>
      <c r="N134" s="50"/>
      <c r="P134" s="92"/>
      <c r="Q134" s="76"/>
      <c r="R134" s="239"/>
      <c r="S134" s="239"/>
    </row>
    <row r="135" spans="1:22" x14ac:dyDescent="0.3">
      <c r="A135" s="425"/>
      <c r="B135" s="426"/>
      <c r="C135" s="427"/>
      <c r="D135" s="428"/>
      <c r="E135" s="429"/>
      <c r="F135" s="430"/>
      <c r="G135" s="31"/>
      <c r="H135" s="470"/>
      <c r="I135" s="442"/>
      <c r="J135" s="442"/>
      <c r="K135" s="442"/>
      <c r="L135" s="442"/>
      <c r="M135" s="442"/>
      <c r="N135" s="443"/>
    </row>
    <row r="136" spans="1:22" x14ac:dyDescent="0.3">
      <c r="A136" s="401"/>
      <c r="B136" s="402"/>
      <c r="C136" s="403"/>
      <c r="D136" s="431"/>
      <c r="E136" s="432"/>
      <c r="F136" s="433"/>
      <c r="G136" s="3"/>
      <c r="H136" s="471"/>
      <c r="I136" s="445"/>
      <c r="J136" s="445"/>
      <c r="K136" s="445"/>
      <c r="L136" s="445"/>
      <c r="M136" s="445"/>
      <c r="N136" s="446"/>
    </row>
    <row r="137" spans="1:22" x14ac:dyDescent="0.3">
      <c r="A137" s="401"/>
      <c r="B137" s="402"/>
      <c r="C137" s="403"/>
      <c r="D137" s="404"/>
      <c r="E137" s="405"/>
      <c r="F137" s="406"/>
      <c r="G137" s="3"/>
      <c r="H137" s="471"/>
      <c r="I137" s="445"/>
      <c r="J137" s="445"/>
      <c r="K137" s="445"/>
      <c r="L137" s="445"/>
      <c r="M137" s="445"/>
      <c r="N137" s="446"/>
    </row>
    <row r="138" spans="1:22" ht="19.5" thickBot="1" x14ac:dyDescent="0.35">
      <c r="A138" s="410"/>
      <c r="B138" s="411"/>
      <c r="C138" s="412"/>
      <c r="D138" s="407"/>
      <c r="E138" s="408"/>
      <c r="F138" s="409"/>
      <c r="G138" s="28"/>
      <c r="H138" s="472"/>
      <c r="I138" s="448"/>
      <c r="J138" s="448"/>
      <c r="K138" s="448"/>
      <c r="L138" s="448"/>
      <c r="M138" s="448"/>
      <c r="N138" s="449"/>
    </row>
    <row r="140" spans="1:22" s="6" customFormat="1" ht="18" customHeight="1" x14ac:dyDescent="0.3">
      <c r="A140" s="13"/>
      <c r="B140" s="12"/>
      <c r="C140" s="10"/>
      <c r="D140" s="13"/>
      <c r="E140" s="13"/>
      <c r="F140" s="10"/>
      <c r="G140" s="10"/>
      <c r="H140" s="11"/>
      <c r="I140" s="11"/>
      <c r="J140" s="11"/>
      <c r="K140" s="11"/>
      <c r="L140" s="11"/>
      <c r="M140" s="17"/>
      <c r="N140" s="36"/>
      <c r="O140" s="88"/>
      <c r="P140" s="307"/>
      <c r="Q140" s="312"/>
      <c r="R140" s="313"/>
      <c r="S140" s="239"/>
      <c r="T140" s="239"/>
      <c r="U140" s="313"/>
      <c r="V140" s="313"/>
    </row>
    <row r="143" spans="1:22" x14ac:dyDescent="0.3">
      <c r="A143" s="53"/>
      <c r="B143" s="2"/>
      <c r="C143" s="16"/>
      <c r="D143" s="2"/>
      <c r="E143" s="17"/>
      <c r="F143" s="3"/>
      <c r="G143" s="3"/>
    </row>
  </sheetData>
  <sortState ref="A79:W87">
    <sortCondition ref="L79:L87"/>
  </sortState>
  <mergeCells count="52">
    <mergeCell ref="F6:G6"/>
    <mergeCell ref="J35:N35"/>
    <mergeCell ref="A36:N36"/>
    <mergeCell ref="A71:N71"/>
    <mergeCell ref="I88:N88"/>
    <mergeCell ref="A108:C108"/>
    <mergeCell ref="D108:F109"/>
    <mergeCell ref="A109:C109"/>
    <mergeCell ref="D7:E7"/>
    <mergeCell ref="H7:N7"/>
    <mergeCell ref="D8:E8"/>
    <mergeCell ref="H8:N8"/>
    <mergeCell ref="A110:C110"/>
    <mergeCell ref="D110:F111"/>
    <mergeCell ref="A111:C111"/>
    <mergeCell ref="H108:N111"/>
    <mergeCell ref="F7:G7"/>
    <mergeCell ref="F8:G8"/>
    <mergeCell ref="F9:G9"/>
    <mergeCell ref="F10:G10"/>
    <mergeCell ref="D9:E9"/>
    <mergeCell ref="H9:N9"/>
    <mergeCell ref="D10:E10"/>
    <mergeCell ref="A12:F12"/>
    <mergeCell ref="A6:B10"/>
    <mergeCell ref="D6:E6"/>
    <mergeCell ref="H6:N6"/>
    <mergeCell ref="H10:N10"/>
    <mergeCell ref="E1:N1"/>
    <mergeCell ref="A4:E5"/>
    <mergeCell ref="F4:G4"/>
    <mergeCell ref="H4:N4"/>
    <mergeCell ref="H5:N5"/>
    <mergeCell ref="D2:N2"/>
    <mergeCell ref="F5:G5"/>
    <mergeCell ref="D3:N3"/>
    <mergeCell ref="H135:N138"/>
    <mergeCell ref="A135:C135"/>
    <mergeCell ref="A136:C136"/>
    <mergeCell ref="A137:C137"/>
    <mergeCell ref="A138:C138"/>
    <mergeCell ref="D135:F136"/>
    <mergeCell ref="D137:F138"/>
    <mergeCell ref="A89:N89"/>
    <mergeCell ref="K106:N106"/>
    <mergeCell ref="K107:N107"/>
    <mergeCell ref="L65:N65"/>
    <mergeCell ref="L66:N66"/>
    <mergeCell ref="L67:N67"/>
    <mergeCell ref="L68:N68"/>
    <mergeCell ref="L69:N69"/>
    <mergeCell ref="L70:N70"/>
  </mergeCells>
  <pageMargins left="0" right="0" top="0.39370078740157483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D1" sqref="A1:L30"/>
    </sheetView>
  </sheetViews>
  <sheetFormatPr defaultRowHeight="15" x14ac:dyDescent="0.25"/>
  <cols>
    <col min="1" max="1" width="2.7109375" style="351" customWidth="1"/>
    <col min="2" max="2" width="6.28515625" customWidth="1"/>
    <col min="3" max="3" width="21.5703125" customWidth="1"/>
    <col min="4" max="4" width="7.7109375" style="78" customWidth="1"/>
    <col min="5" max="5" width="5.7109375" customWidth="1"/>
    <col min="7" max="7" width="15.5703125" customWidth="1"/>
    <col min="8" max="9" width="3.85546875" style="326" customWidth="1"/>
    <col min="10" max="10" width="3.5703125" style="326" customWidth="1"/>
    <col min="11" max="11" width="4" style="326" customWidth="1"/>
    <col min="12" max="12" width="9.85546875" bestFit="1" customWidth="1"/>
  </cols>
  <sheetData>
    <row r="1" spans="1:12" ht="18.75" x14ac:dyDescent="0.25">
      <c r="A1" s="522"/>
      <c r="B1" s="434"/>
      <c r="C1" s="434"/>
      <c r="D1" s="524" t="s">
        <v>76</v>
      </c>
      <c r="E1" s="525"/>
      <c r="F1" s="525"/>
      <c r="G1" s="525"/>
      <c r="H1" s="525"/>
      <c r="I1" s="525"/>
      <c r="J1" s="525"/>
      <c r="K1" s="525"/>
      <c r="L1" s="526"/>
    </row>
    <row r="2" spans="1:12" ht="18.75" x14ac:dyDescent="0.25">
      <c r="A2" s="523"/>
      <c r="B2" s="437"/>
      <c r="C2" s="437"/>
      <c r="D2" s="527" t="s">
        <v>326</v>
      </c>
      <c r="E2" s="528"/>
      <c r="F2" s="528"/>
      <c r="G2" s="528"/>
      <c r="H2" s="528"/>
      <c r="I2" s="528"/>
      <c r="J2" s="528"/>
      <c r="K2" s="528"/>
      <c r="L2" s="529"/>
    </row>
    <row r="3" spans="1:12" ht="19.5" thickBot="1" x14ac:dyDescent="0.3">
      <c r="A3" s="523"/>
      <c r="B3" s="437"/>
      <c r="C3" s="437"/>
      <c r="D3" s="530" t="s">
        <v>0</v>
      </c>
      <c r="E3" s="531"/>
      <c r="F3" s="531"/>
      <c r="G3" s="531"/>
      <c r="H3" s="531"/>
      <c r="I3" s="531"/>
      <c r="J3" s="531"/>
      <c r="K3" s="531"/>
      <c r="L3" s="532"/>
    </row>
    <row r="4" spans="1:12" ht="18.75" x14ac:dyDescent="0.3">
      <c r="A4" s="473" t="s">
        <v>390</v>
      </c>
      <c r="B4" s="474"/>
      <c r="C4" s="474"/>
      <c r="D4" s="474"/>
      <c r="E4" s="474"/>
      <c r="F4" s="536" t="s">
        <v>442</v>
      </c>
      <c r="G4" s="536"/>
      <c r="H4" s="538" t="s">
        <v>435</v>
      </c>
      <c r="I4" s="539"/>
      <c r="J4" s="539"/>
      <c r="K4" s="539"/>
      <c r="L4" s="540"/>
    </row>
    <row r="5" spans="1:12" ht="30" customHeight="1" thickBot="1" x14ac:dyDescent="0.3">
      <c r="A5" s="476"/>
      <c r="B5" s="477"/>
      <c r="C5" s="477"/>
      <c r="D5" s="477"/>
      <c r="E5" s="477"/>
      <c r="F5" s="537" t="s">
        <v>443</v>
      </c>
      <c r="G5" s="537"/>
      <c r="H5" s="533" t="s">
        <v>436</v>
      </c>
      <c r="I5" s="534"/>
      <c r="J5" s="534"/>
      <c r="K5" s="534"/>
      <c r="L5" s="535"/>
    </row>
    <row r="6" spans="1:12" x14ac:dyDescent="0.25">
      <c r="A6" s="450" t="s">
        <v>1</v>
      </c>
      <c r="B6" s="451"/>
      <c r="C6" s="73" t="s">
        <v>2</v>
      </c>
      <c r="D6" s="518" t="s">
        <v>391</v>
      </c>
      <c r="E6" s="518"/>
      <c r="F6" s="519" t="s">
        <v>9</v>
      </c>
      <c r="G6" s="519"/>
      <c r="H6" s="541" t="s">
        <v>5</v>
      </c>
      <c r="I6" s="542"/>
      <c r="J6" s="542"/>
      <c r="K6" s="542"/>
      <c r="L6" s="543"/>
    </row>
    <row r="7" spans="1:12" x14ac:dyDescent="0.25">
      <c r="A7" s="452"/>
      <c r="B7" s="453"/>
      <c r="C7" s="66" t="s">
        <v>4</v>
      </c>
      <c r="D7" s="520" t="s">
        <v>392</v>
      </c>
      <c r="E7" s="520"/>
      <c r="F7" s="521" t="s">
        <v>3</v>
      </c>
      <c r="G7" s="521"/>
      <c r="H7" s="512" t="s">
        <v>437</v>
      </c>
      <c r="I7" s="513"/>
      <c r="J7" s="513"/>
      <c r="K7" s="513"/>
      <c r="L7" s="514"/>
    </row>
    <row r="8" spans="1:12" x14ac:dyDescent="0.25">
      <c r="A8" s="452"/>
      <c r="B8" s="453"/>
      <c r="C8" s="66" t="s">
        <v>6</v>
      </c>
      <c r="D8" s="520" t="s">
        <v>393</v>
      </c>
      <c r="E8" s="520"/>
      <c r="F8" s="521" t="s">
        <v>142</v>
      </c>
      <c r="G8" s="521"/>
      <c r="H8" s="464" t="s">
        <v>438</v>
      </c>
      <c r="I8" s="465"/>
      <c r="J8" s="465"/>
      <c r="K8" s="465"/>
      <c r="L8" s="466"/>
    </row>
    <row r="9" spans="1:12" x14ac:dyDescent="0.25">
      <c r="A9" s="452"/>
      <c r="B9" s="453"/>
      <c r="C9" s="66" t="s">
        <v>6</v>
      </c>
      <c r="D9" s="520" t="s">
        <v>394</v>
      </c>
      <c r="E9" s="520"/>
      <c r="F9" s="521" t="s">
        <v>9</v>
      </c>
      <c r="G9" s="521"/>
      <c r="H9" s="512" t="s">
        <v>10</v>
      </c>
      <c r="I9" s="513"/>
      <c r="J9" s="513"/>
      <c r="K9" s="513"/>
      <c r="L9" s="514"/>
    </row>
    <row r="10" spans="1:12" ht="19.5" thickBot="1" x14ac:dyDescent="0.3">
      <c r="A10" s="454"/>
      <c r="B10" s="455"/>
      <c r="C10" s="72" t="s">
        <v>6</v>
      </c>
      <c r="D10" s="516" t="s">
        <v>425</v>
      </c>
      <c r="E10" s="516"/>
      <c r="F10" s="517" t="s">
        <v>3</v>
      </c>
      <c r="G10" s="517"/>
      <c r="H10" s="554"/>
      <c r="I10" s="555"/>
      <c r="J10" s="555"/>
      <c r="K10" s="555"/>
      <c r="L10" s="556"/>
    </row>
    <row r="11" spans="1:12" ht="37.5" x14ac:dyDescent="0.25">
      <c r="A11" s="354" t="s">
        <v>11</v>
      </c>
      <c r="B11" s="25" t="s">
        <v>12</v>
      </c>
      <c r="C11" s="25" t="s">
        <v>13</v>
      </c>
      <c r="D11" s="25" t="s">
        <v>14</v>
      </c>
      <c r="E11" s="336" t="s">
        <v>15</v>
      </c>
      <c r="F11" s="25" t="s">
        <v>16</v>
      </c>
      <c r="G11" s="248" t="s">
        <v>17</v>
      </c>
      <c r="H11" s="25" t="s">
        <v>18</v>
      </c>
      <c r="I11" s="25" t="s">
        <v>19</v>
      </c>
      <c r="J11" s="25" t="s">
        <v>18</v>
      </c>
      <c r="K11" s="25" t="s">
        <v>19</v>
      </c>
      <c r="L11" s="337" t="s">
        <v>20</v>
      </c>
    </row>
    <row r="12" spans="1:12" ht="18.75" x14ac:dyDescent="0.25">
      <c r="A12" s="550" t="s">
        <v>440</v>
      </c>
      <c r="B12" s="551"/>
      <c r="C12" s="551"/>
      <c r="D12" s="551"/>
      <c r="E12" s="551"/>
      <c r="F12" s="551"/>
      <c r="G12" s="260"/>
      <c r="H12" s="281"/>
      <c r="I12" s="281"/>
      <c r="J12" s="281"/>
      <c r="K12" s="281"/>
      <c r="L12" s="333"/>
    </row>
    <row r="13" spans="1:12" ht="18.75" customHeight="1" x14ac:dyDescent="0.3">
      <c r="A13" s="355">
        <v>1</v>
      </c>
      <c r="B13" s="2">
        <v>74</v>
      </c>
      <c r="C13" s="286" t="s">
        <v>337</v>
      </c>
      <c r="D13" s="2">
        <v>1997</v>
      </c>
      <c r="E13" s="2" t="s">
        <v>28</v>
      </c>
      <c r="F13" s="11" t="s">
        <v>7</v>
      </c>
      <c r="G13" s="260" t="s">
        <v>29</v>
      </c>
      <c r="H13" s="327">
        <v>0</v>
      </c>
      <c r="I13" s="327">
        <v>1</v>
      </c>
      <c r="J13" s="327">
        <v>2</v>
      </c>
      <c r="K13" s="327">
        <v>4</v>
      </c>
      <c r="L13" s="345">
        <v>2.1840277777777778E-2</v>
      </c>
    </row>
    <row r="14" spans="1:12" ht="18.75" customHeight="1" x14ac:dyDescent="0.3">
      <c r="A14" s="355">
        <v>2</v>
      </c>
      <c r="B14" s="2">
        <v>73</v>
      </c>
      <c r="C14" s="317" t="s">
        <v>149</v>
      </c>
      <c r="D14" s="2">
        <v>1999</v>
      </c>
      <c r="E14" s="2" t="s">
        <v>28</v>
      </c>
      <c r="F14" s="11" t="s">
        <v>8</v>
      </c>
      <c r="G14" s="260" t="s">
        <v>29</v>
      </c>
      <c r="H14" s="327">
        <v>1</v>
      </c>
      <c r="I14" s="327">
        <v>1</v>
      </c>
      <c r="J14" s="327">
        <v>2</v>
      </c>
      <c r="K14" s="327">
        <v>2</v>
      </c>
      <c r="L14" s="345">
        <v>2.2465277777777778E-2</v>
      </c>
    </row>
    <row r="15" spans="1:12" ht="18.75" customHeight="1" x14ac:dyDescent="0.3">
      <c r="A15" s="356">
        <v>3</v>
      </c>
      <c r="B15" s="17">
        <v>75</v>
      </c>
      <c r="C15" s="3" t="s">
        <v>40</v>
      </c>
      <c r="D15" s="2">
        <v>2000</v>
      </c>
      <c r="E15" s="2" t="s">
        <v>28</v>
      </c>
      <c r="F15" s="66" t="s">
        <v>3</v>
      </c>
      <c r="G15" s="66" t="s">
        <v>41</v>
      </c>
      <c r="H15" s="327">
        <v>1</v>
      </c>
      <c r="I15" s="327">
        <v>2</v>
      </c>
      <c r="J15" s="327">
        <v>1</v>
      </c>
      <c r="K15" s="327">
        <v>1</v>
      </c>
      <c r="L15" s="345">
        <v>2.2731481481481481E-2</v>
      </c>
    </row>
    <row r="16" spans="1:12" ht="18.75" customHeight="1" x14ac:dyDescent="0.3">
      <c r="A16" s="355">
        <v>4</v>
      </c>
      <c r="B16" s="2">
        <v>71</v>
      </c>
      <c r="C16" s="286" t="s">
        <v>384</v>
      </c>
      <c r="D16" s="2">
        <v>1998</v>
      </c>
      <c r="E16" s="2" t="s">
        <v>28</v>
      </c>
      <c r="F16" s="11" t="s">
        <v>3</v>
      </c>
      <c r="G16" s="260" t="s">
        <v>29</v>
      </c>
      <c r="H16" s="2">
        <v>1</v>
      </c>
      <c r="I16" s="2">
        <v>1</v>
      </c>
      <c r="J16" s="2">
        <v>2</v>
      </c>
      <c r="K16" s="2">
        <v>4</v>
      </c>
      <c r="L16" s="334">
        <v>2.3796296296296298E-2</v>
      </c>
    </row>
    <row r="17" spans="1:12" ht="18.75" x14ac:dyDescent="0.3">
      <c r="A17" s="356">
        <v>5</v>
      </c>
      <c r="B17" s="17">
        <v>76</v>
      </c>
      <c r="C17" s="3" t="s">
        <v>49</v>
      </c>
      <c r="D17" s="2">
        <v>2000</v>
      </c>
      <c r="E17" s="2" t="s">
        <v>24</v>
      </c>
      <c r="F17" s="66" t="s">
        <v>25</v>
      </c>
      <c r="G17" s="66" t="s">
        <v>30</v>
      </c>
      <c r="H17" s="327">
        <v>3</v>
      </c>
      <c r="I17" s="327">
        <v>0</v>
      </c>
      <c r="J17" s="327">
        <v>2</v>
      </c>
      <c r="K17" s="327">
        <v>2</v>
      </c>
      <c r="L17" s="345">
        <v>2.4583333333333332E-2</v>
      </c>
    </row>
    <row r="18" spans="1:12" ht="18.75" x14ac:dyDescent="0.3">
      <c r="A18" s="356">
        <v>6</v>
      </c>
      <c r="B18" s="17">
        <v>77</v>
      </c>
      <c r="C18" s="3" t="s">
        <v>46</v>
      </c>
      <c r="D18" s="2">
        <v>2000</v>
      </c>
      <c r="E18" s="2" t="s">
        <v>28</v>
      </c>
      <c r="F18" s="66" t="s">
        <v>3</v>
      </c>
      <c r="G18" s="66" t="s">
        <v>35</v>
      </c>
      <c r="H18" s="327">
        <v>2</v>
      </c>
      <c r="I18" s="327">
        <v>4</v>
      </c>
      <c r="J18" s="327">
        <v>1</v>
      </c>
      <c r="K18" s="327">
        <v>1</v>
      </c>
      <c r="L18" s="345">
        <v>2.461805555555556E-2</v>
      </c>
    </row>
    <row r="19" spans="1:12" ht="18.75" x14ac:dyDescent="0.3">
      <c r="A19" s="552" t="s">
        <v>441</v>
      </c>
      <c r="B19" s="553"/>
      <c r="C19" s="553"/>
      <c r="D19" s="553"/>
      <c r="E19" s="553"/>
      <c r="F19" s="553"/>
      <c r="G19" s="181"/>
      <c r="H19" s="327"/>
      <c r="I19" s="327"/>
      <c r="J19" s="327"/>
      <c r="K19" s="327"/>
      <c r="L19" s="284"/>
    </row>
    <row r="20" spans="1:12" ht="18.75" x14ac:dyDescent="0.3">
      <c r="A20" s="357">
        <v>1</v>
      </c>
      <c r="B20" s="65">
        <v>52</v>
      </c>
      <c r="C20" s="3" t="s">
        <v>426</v>
      </c>
      <c r="D20" s="2">
        <v>1994</v>
      </c>
      <c r="E20" s="2" t="s">
        <v>388</v>
      </c>
      <c r="F20" s="66" t="s">
        <v>8</v>
      </c>
      <c r="G20" s="66" t="s">
        <v>29</v>
      </c>
      <c r="H20" s="347">
        <v>0</v>
      </c>
      <c r="I20" s="347">
        <v>0</v>
      </c>
      <c r="J20" s="347">
        <v>1</v>
      </c>
      <c r="K20" s="347">
        <v>1</v>
      </c>
      <c r="L20" s="345">
        <v>1.834490740740741E-2</v>
      </c>
    </row>
    <row r="21" spans="1:12" ht="18.75" x14ac:dyDescent="0.3">
      <c r="A21" s="357">
        <v>2</v>
      </c>
      <c r="B21" s="65">
        <v>51</v>
      </c>
      <c r="C21" s="320" t="s">
        <v>339</v>
      </c>
      <c r="D21" s="17">
        <v>1989</v>
      </c>
      <c r="E21" s="2" t="s">
        <v>338</v>
      </c>
      <c r="F21" s="277" t="s">
        <v>340</v>
      </c>
      <c r="G21" s="277" t="s">
        <v>29</v>
      </c>
      <c r="H21" s="347">
        <v>0</v>
      </c>
      <c r="I21" s="347">
        <v>1</v>
      </c>
      <c r="J21" s="347">
        <v>2</v>
      </c>
      <c r="K21" s="347">
        <v>4</v>
      </c>
      <c r="L21" s="345">
        <v>1.9791666666666666E-2</v>
      </c>
    </row>
    <row r="22" spans="1:12" ht="18.75" x14ac:dyDescent="0.3">
      <c r="A22" s="357">
        <v>3</v>
      </c>
      <c r="B22" s="65">
        <v>53</v>
      </c>
      <c r="C22" s="3" t="s">
        <v>389</v>
      </c>
      <c r="D22" s="2">
        <v>1997</v>
      </c>
      <c r="E22" s="2" t="s">
        <v>28</v>
      </c>
      <c r="F22" s="66" t="s">
        <v>9</v>
      </c>
      <c r="G22" s="66" t="s">
        <v>29</v>
      </c>
      <c r="H22" s="347">
        <v>0</v>
      </c>
      <c r="I22" s="347">
        <v>0</v>
      </c>
      <c r="J22" s="347">
        <v>3</v>
      </c>
      <c r="K22" s="347">
        <v>2</v>
      </c>
      <c r="L22" s="345">
        <v>2.0972222222222222E-2</v>
      </c>
    </row>
    <row r="23" spans="1:12" ht="18.75" x14ac:dyDescent="0.3">
      <c r="A23" s="357">
        <v>4</v>
      </c>
      <c r="B23" s="65">
        <v>55</v>
      </c>
      <c r="C23" s="3" t="s">
        <v>385</v>
      </c>
      <c r="D23" s="2">
        <v>1994</v>
      </c>
      <c r="E23" s="2" t="s">
        <v>338</v>
      </c>
      <c r="F23" s="66" t="s">
        <v>3</v>
      </c>
      <c r="G23" s="66" t="s">
        <v>29</v>
      </c>
      <c r="H23" s="347">
        <v>3</v>
      </c>
      <c r="I23" s="347">
        <v>2</v>
      </c>
      <c r="J23" s="347">
        <v>2</v>
      </c>
      <c r="K23" s="347">
        <v>1</v>
      </c>
      <c r="L23" s="345">
        <v>2.3055555555555555E-2</v>
      </c>
    </row>
    <row r="24" spans="1:12" ht="18.75" x14ac:dyDescent="0.3">
      <c r="A24" s="357">
        <v>5</v>
      </c>
      <c r="B24" s="65">
        <v>57</v>
      </c>
      <c r="C24" s="3" t="s">
        <v>58</v>
      </c>
      <c r="D24" s="2">
        <v>1999</v>
      </c>
      <c r="E24" s="2" t="s">
        <v>28</v>
      </c>
      <c r="F24" s="66" t="s">
        <v>25</v>
      </c>
      <c r="G24" s="66" t="s">
        <v>59</v>
      </c>
      <c r="H24" s="347">
        <v>1</v>
      </c>
      <c r="I24" s="347">
        <v>2</v>
      </c>
      <c r="J24" s="347">
        <v>1</v>
      </c>
      <c r="K24" s="347">
        <v>4</v>
      </c>
      <c r="L24" s="345">
        <v>2.4722222222222225E-2</v>
      </c>
    </row>
    <row r="25" spans="1:12" ht="18.75" x14ac:dyDescent="0.3">
      <c r="A25" s="357">
        <v>6</v>
      </c>
      <c r="B25" s="65">
        <v>56</v>
      </c>
      <c r="C25" s="3" t="s">
        <v>61</v>
      </c>
      <c r="D25" s="2">
        <v>2000</v>
      </c>
      <c r="E25" s="2" t="s">
        <v>28</v>
      </c>
      <c r="F25" s="66" t="s">
        <v>36</v>
      </c>
      <c r="G25" s="66" t="s">
        <v>62</v>
      </c>
      <c r="H25" s="347">
        <v>3</v>
      </c>
      <c r="I25" s="347">
        <v>3</v>
      </c>
      <c r="J25" s="347">
        <v>3</v>
      </c>
      <c r="K25" s="347">
        <v>3</v>
      </c>
      <c r="L25" s="345">
        <v>2.6053240740740738E-2</v>
      </c>
    </row>
    <row r="26" spans="1:12" ht="19.5" thickBot="1" x14ac:dyDescent="0.35">
      <c r="A26" s="358" t="s">
        <v>387</v>
      </c>
      <c r="B26" s="335">
        <v>58</v>
      </c>
      <c r="C26" s="28" t="s">
        <v>63</v>
      </c>
      <c r="D26" s="21">
        <v>2002</v>
      </c>
      <c r="E26" s="21" t="s">
        <v>28</v>
      </c>
      <c r="F26" s="72" t="s">
        <v>7</v>
      </c>
      <c r="G26" s="72" t="s">
        <v>35</v>
      </c>
      <c r="H26" s="352">
        <v>0</v>
      </c>
      <c r="I26" s="352">
        <v>2</v>
      </c>
      <c r="J26" s="352">
        <v>0</v>
      </c>
      <c r="K26" s="352">
        <v>1</v>
      </c>
      <c r="L26" s="353">
        <v>2.1747685185185186E-2</v>
      </c>
    </row>
    <row r="27" spans="1:12" ht="18.75" x14ac:dyDescent="0.25">
      <c r="A27" s="544" t="s">
        <v>162</v>
      </c>
      <c r="B27" s="545"/>
      <c r="C27" s="546"/>
      <c r="D27" s="547"/>
      <c r="E27" s="548"/>
      <c r="F27" s="549"/>
      <c r="G27" s="74" t="s">
        <v>391</v>
      </c>
      <c r="H27" s="445" t="s">
        <v>76</v>
      </c>
      <c r="I27" s="445"/>
      <c r="J27" s="445"/>
      <c r="K27" s="445"/>
      <c r="L27" s="446"/>
    </row>
    <row r="28" spans="1:12" ht="18.75" x14ac:dyDescent="0.25">
      <c r="A28" s="401" t="s">
        <v>163</v>
      </c>
      <c r="B28" s="402"/>
      <c r="C28" s="403"/>
      <c r="D28" s="431"/>
      <c r="E28" s="432"/>
      <c r="F28" s="433"/>
      <c r="G28" s="66" t="s">
        <v>9</v>
      </c>
      <c r="H28" s="445"/>
      <c r="I28" s="445"/>
      <c r="J28" s="445"/>
      <c r="K28" s="445"/>
      <c r="L28" s="446"/>
    </row>
    <row r="29" spans="1:12" ht="18.75" x14ac:dyDescent="0.25">
      <c r="A29" s="401" t="s">
        <v>165</v>
      </c>
      <c r="B29" s="402"/>
      <c r="C29" s="403"/>
      <c r="D29" s="404"/>
      <c r="E29" s="405"/>
      <c r="F29" s="406"/>
      <c r="G29" s="66" t="s">
        <v>167</v>
      </c>
      <c r="H29" s="445"/>
      <c r="I29" s="445"/>
      <c r="J29" s="445"/>
      <c r="K29" s="445"/>
      <c r="L29" s="446"/>
    </row>
    <row r="30" spans="1:12" ht="19.5" thickBot="1" x14ac:dyDescent="0.3">
      <c r="A30" s="410" t="s">
        <v>166</v>
      </c>
      <c r="B30" s="411"/>
      <c r="C30" s="412"/>
      <c r="D30" s="407"/>
      <c r="E30" s="408"/>
      <c r="F30" s="409"/>
      <c r="G30" s="72" t="s">
        <v>3</v>
      </c>
      <c r="H30" s="448"/>
      <c r="I30" s="448"/>
      <c r="J30" s="448"/>
      <c r="K30" s="448"/>
      <c r="L30" s="449"/>
    </row>
  </sheetData>
  <sortState ref="A20:L25">
    <sortCondition ref="L20:L25"/>
  </sortState>
  <mergeCells count="34">
    <mergeCell ref="H9:L9"/>
    <mergeCell ref="H7:L7"/>
    <mergeCell ref="H6:L6"/>
    <mergeCell ref="A27:C27"/>
    <mergeCell ref="D27:F28"/>
    <mergeCell ref="H27:L30"/>
    <mergeCell ref="A28:C28"/>
    <mergeCell ref="A29:C29"/>
    <mergeCell ref="D29:F30"/>
    <mergeCell ref="A30:C30"/>
    <mergeCell ref="A12:F12"/>
    <mergeCell ref="A19:F19"/>
    <mergeCell ref="H10:L10"/>
    <mergeCell ref="H8:L8"/>
    <mergeCell ref="D9:E9"/>
    <mergeCell ref="F9:G9"/>
    <mergeCell ref="A1:C3"/>
    <mergeCell ref="D1:L1"/>
    <mergeCell ref="D2:L2"/>
    <mergeCell ref="D3:L3"/>
    <mergeCell ref="H5:L5"/>
    <mergeCell ref="A4:E5"/>
    <mergeCell ref="F4:G4"/>
    <mergeCell ref="F5:G5"/>
    <mergeCell ref="H4:L4"/>
    <mergeCell ref="D10:E10"/>
    <mergeCell ref="F10:G10"/>
    <mergeCell ref="A6:B10"/>
    <mergeCell ref="D6:E6"/>
    <mergeCell ref="F6:G6"/>
    <mergeCell ref="D7:E7"/>
    <mergeCell ref="F7:G7"/>
    <mergeCell ref="D8:E8"/>
    <mergeCell ref="F8:G8"/>
  </mergeCells>
  <pageMargins left="0.70866141732283472" right="0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topLeftCell="A132" zoomScale="126" zoomScaleNormal="126" workbookViewId="0">
      <selection activeCell="K158" sqref="K158"/>
    </sheetView>
  </sheetViews>
  <sheetFormatPr defaultRowHeight="18.75" x14ac:dyDescent="0.3"/>
  <cols>
    <col min="1" max="1" width="4.5703125" style="13" customWidth="1"/>
    <col min="2" max="2" width="3.5703125" style="12" customWidth="1"/>
    <col min="3" max="3" width="20.85546875" style="10" customWidth="1"/>
    <col min="4" max="4" width="6.7109375" style="13" customWidth="1"/>
    <col min="5" max="5" width="5.5703125" style="12" customWidth="1"/>
    <col min="6" max="6" width="8.28515625" style="10" customWidth="1"/>
    <col min="7" max="7" width="22.140625" style="280" customWidth="1"/>
    <col min="8" max="9" width="2.7109375" style="12" customWidth="1"/>
    <col min="10" max="10" width="9" style="10" customWidth="1"/>
    <col min="11" max="11" width="3.85546875" style="13" customWidth="1"/>
    <col min="12" max="12" width="5.28515625" style="13" customWidth="1"/>
    <col min="13" max="13" width="8.85546875" style="261" customWidth="1"/>
    <col min="14" max="14" width="8.85546875" style="245" customWidth="1"/>
    <col min="15" max="15" width="8.85546875" customWidth="1"/>
  </cols>
  <sheetData>
    <row r="1" spans="1:17" ht="17.45" customHeight="1" x14ac:dyDescent="0.3">
      <c r="A1" s="522"/>
      <c r="B1" s="434"/>
      <c r="C1" s="429" t="s">
        <v>503</v>
      </c>
      <c r="D1" s="429"/>
      <c r="E1" s="429"/>
      <c r="F1" s="429"/>
      <c r="G1" s="429"/>
      <c r="H1" s="429"/>
      <c r="I1" s="429"/>
      <c r="J1" s="429"/>
      <c r="K1" s="429"/>
      <c r="L1" s="590"/>
    </row>
    <row r="2" spans="1:17" ht="15" customHeight="1" x14ac:dyDescent="0.3">
      <c r="A2" s="523"/>
      <c r="B2" s="437"/>
      <c r="C2" s="471" t="s">
        <v>502</v>
      </c>
      <c r="D2" s="445"/>
      <c r="E2" s="445"/>
      <c r="F2" s="445"/>
      <c r="G2" s="445"/>
      <c r="H2" s="445"/>
      <c r="I2" s="445"/>
      <c r="J2" s="445"/>
      <c r="K2" s="445"/>
      <c r="L2" s="446"/>
    </row>
    <row r="3" spans="1:17" ht="19.5" thickBot="1" x14ac:dyDescent="0.35">
      <c r="A3" s="591"/>
      <c r="B3" s="436"/>
      <c r="C3" s="408" t="s">
        <v>0</v>
      </c>
      <c r="D3" s="408"/>
      <c r="E3" s="408"/>
      <c r="F3" s="408"/>
      <c r="G3" s="408"/>
      <c r="H3" s="408"/>
      <c r="I3" s="408"/>
      <c r="J3" s="408"/>
      <c r="K3" s="408"/>
      <c r="L3" s="604"/>
    </row>
    <row r="4" spans="1:17" ht="19.5" thickBot="1" x14ac:dyDescent="0.35">
      <c r="A4" s="473" t="s">
        <v>390</v>
      </c>
      <c r="B4" s="474"/>
      <c r="C4" s="474"/>
      <c r="D4" s="474"/>
      <c r="E4" s="475"/>
      <c r="F4" s="479" t="s">
        <v>170</v>
      </c>
      <c r="G4" s="480"/>
      <c r="H4" s="581" t="s">
        <v>327</v>
      </c>
      <c r="I4" s="582"/>
      <c r="J4" s="582"/>
      <c r="K4" s="582"/>
      <c r="L4" s="583"/>
    </row>
    <row r="5" spans="1:17" ht="38.450000000000003" customHeight="1" thickBot="1" x14ac:dyDescent="0.3">
      <c r="A5" s="476"/>
      <c r="B5" s="477"/>
      <c r="C5" s="477"/>
      <c r="D5" s="477"/>
      <c r="E5" s="478"/>
      <c r="F5" s="487" t="s">
        <v>423</v>
      </c>
      <c r="G5" s="488"/>
      <c r="H5" s="584" t="s">
        <v>424</v>
      </c>
      <c r="I5" s="585"/>
      <c r="J5" s="585"/>
      <c r="K5" s="585"/>
      <c r="L5" s="586"/>
      <c r="M5" s="267"/>
      <c r="N5" s="15"/>
      <c r="P5" s="1"/>
    </row>
    <row r="6" spans="1:17" ht="19.5" thickBot="1" x14ac:dyDescent="0.3">
      <c r="A6" s="573" t="s">
        <v>1</v>
      </c>
      <c r="B6" s="574"/>
      <c r="C6" s="73" t="s">
        <v>2</v>
      </c>
      <c r="D6" s="503" t="s">
        <v>391</v>
      </c>
      <c r="E6" s="504"/>
      <c r="F6" s="489" t="s">
        <v>9</v>
      </c>
      <c r="G6" s="490"/>
      <c r="H6" s="570" t="s">
        <v>5</v>
      </c>
      <c r="I6" s="571"/>
      <c r="J6" s="571"/>
      <c r="K6" s="571"/>
      <c r="L6" s="572"/>
      <c r="M6" s="267"/>
      <c r="N6" s="15"/>
      <c r="P6" s="1"/>
    </row>
    <row r="7" spans="1:17" ht="19.5" thickBot="1" x14ac:dyDescent="0.3">
      <c r="A7" s="575"/>
      <c r="B7" s="576"/>
      <c r="C7" s="66" t="s">
        <v>4</v>
      </c>
      <c r="D7" s="491" t="s">
        <v>392</v>
      </c>
      <c r="E7" s="492"/>
      <c r="F7" s="489" t="s">
        <v>3</v>
      </c>
      <c r="G7" s="490"/>
      <c r="H7" s="587" t="s">
        <v>320</v>
      </c>
      <c r="I7" s="588"/>
      <c r="J7" s="588"/>
      <c r="K7" s="588"/>
      <c r="L7" s="589"/>
      <c r="M7" s="267"/>
      <c r="N7" s="15"/>
      <c r="P7" s="1"/>
    </row>
    <row r="8" spans="1:17" ht="19.5" thickBot="1" x14ac:dyDescent="0.35">
      <c r="A8" s="575"/>
      <c r="B8" s="576"/>
      <c r="C8" s="66" t="s">
        <v>6</v>
      </c>
      <c r="D8" s="491" t="s">
        <v>393</v>
      </c>
      <c r="E8" s="492"/>
      <c r="F8" s="489" t="s">
        <v>142</v>
      </c>
      <c r="G8" s="490"/>
      <c r="H8" s="570" t="s">
        <v>298</v>
      </c>
      <c r="I8" s="571"/>
      <c r="J8" s="571"/>
      <c r="K8" s="571"/>
      <c r="L8" s="572"/>
      <c r="M8" s="162"/>
      <c r="N8" s="166"/>
      <c r="P8" s="1"/>
    </row>
    <row r="9" spans="1:17" ht="19.5" thickBot="1" x14ac:dyDescent="0.3">
      <c r="A9" s="575"/>
      <c r="B9" s="576"/>
      <c r="C9" s="66" t="s">
        <v>6</v>
      </c>
      <c r="D9" s="491" t="s">
        <v>394</v>
      </c>
      <c r="E9" s="492"/>
      <c r="F9" s="489" t="s">
        <v>9</v>
      </c>
      <c r="G9" s="490"/>
      <c r="H9" s="570" t="s">
        <v>324</v>
      </c>
      <c r="I9" s="571"/>
      <c r="J9" s="571"/>
      <c r="K9" s="571"/>
      <c r="L9" s="572"/>
      <c r="M9" s="267"/>
      <c r="N9" s="15"/>
      <c r="P9" s="1"/>
    </row>
    <row r="10" spans="1:17" ht="19.5" thickBot="1" x14ac:dyDescent="0.35">
      <c r="A10" s="577"/>
      <c r="B10" s="578"/>
      <c r="C10" s="157" t="s">
        <v>6</v>
      </c>
      <c r="D10" s="579" t="s">
        <v>425</v>
      </c>
      <c r="E10" s="580"/>
      <c r="F10" s="599" t="s">
        <v>3</v>
      </c>
      <c r="G10" s="600"/>
      <c r="H10" s="601"/>
      <c r="I10" s="602"/>
      <c r="J10" s="602"/>
      <c r="K10" s="602"/>
      <c r="L10" s="603"/>
      <c r="M10" s="267"/>
      <c r="N10" s="268"/>
      <c r="P10" s="1"/>
    </row>
    <row r="11" spans="1:17" ht="19.5" thickBot="1" x14ac:dyDescent="0.35">
      <c r="A11" s="340" t="s">
        <v>11</v>
      </c>
      <c r="B11" s="168" t="s">
        <v>12</v>
      </c>
      <c r="C11" s="341" t="s">
        <v>13</v>
      </c>
      <c r="D11" s="341" t="s">
        <v>14</v>
      </c>
      <c r="E11" s="168" t="s">
        <v>15</v>
      </c>
      <c r="F11" s="341" t="s">
        <v>16</v>
      </c>
      <c r="G11" s="342" t="s">
        <v>17</v>
      </c>
      <c r="H11" s="168" t="s">
        <v>18</v>
      </c>
      <c r="I11" s="168" t="s">
        <v>19</v>
      </c>
      <c r="J11" s="341" t="s">
        <v>20</v>
      </c>
      <c r="K11" s="343" t="s">
        <v>21</v>
      </c>
      <c r="L11" s="344" t="s">
        <v>22</v>
      </c>
      <c r="P11" s="1"/>
    </row>
    <row r="12" spans="1:17" s="6" customFormat="1" x14ac:dyDescent="0.3">
      <c r="A12" s="596" t="s">
        <v>405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8"/>
      <c r="M12" s="261"/>
      <c r="N12" s="269"/>
      <c r="O12" s="262"/>
      <c r="P12" s="1"/>
      <c r="Q12" s="5"/>
    </row>
    <row r="13" spans="1:17" s="6" customFormat="1" x14ac:dyDescent="0.3">
      <c r="A13" s="53">
        <v>1</v>
      </c>
      <c r="B13" s="2">
        <v>19</v>
      </c>
      <c r="C13" s="16" t="s">
        <v>112</v>
      </c>
      <c r="D13" s="17">
        <v>2004</v>
      </c>
      <c r="E13" s="2" t="s">
        <v>28</v>
      </c>
      <c r="F13" s="3" t="s">
        <v>8</v>
      </c>
      <c r="G13" s="67" t="s">
        <v>140</v>
      </c>
      <c r="H13" s="2">
        <v>1</v>
      </c>
      <c r="I13" s="2">
        <v>0</v>
      </c>
      <c r="J13" s="9">
        <f t="shared" ref="J13:J30" si="0">M13-N13</f>
        <v>1.4641203703703701E-2</v>
      </c>
      <c r="K13" s="87">
        <v>36</v>
      </c>
      <c r="L13" s="241"/>
      <c r="M13" s="271">
        <v>2.1238425925925924E-2</v>
      </c>
      <c r="N13" s="1">
        <v>6.5972222222222222E-3</v>
      </c>
      <c r="O13" s="263"/>
      <c r="P13" s="1"/>
      <c r="Q13" s="5"/>
    </row>
    <row r="14" spans="1:17" s="6" customFormat="1" x14ac:dyDescent="0.3">
      <c r="A14" s="53">
        <v>2</v>
      </c>
      <c r="B14" s="2">
        <v>10</v>
      </c>
      <c r="C14" s="16" t="s">
        <v>111</v>
      </c>
      <c r="D14" s="17">
        <v>2003</v>
      </c>
      <c r="E14" s="2" t="s">
        <v>28</v>
      </c>
      <c r="F14" s="3" t="s">
        <v>8</v>
      </c>
      <c r="G14" s="67" t="s">
        <v>140</v>
      </c>
      <c r="H14" s="2">
        <v>1</v>
      </c>
      <c r="I14" s="2">
        <v>2</v>
      </c>
      <c r="J14" s="9">
        <f t="shared" si="0"/>
        <v>1.5173611111111112E-2</v>
      </c>
      <c r="K14" s="295">
        <v>33</v>
      </c>
      <c r="L14" s="241"/>
      <c r="M14" s="271">
        <v>1.8645833333333334E-2</v>
      </c>
      <c r="N14" s="1">
        <v>3.472222222222222E-3</v>
      </c>
      <c r="O14" s="263"/>
      <c r="P14" s="1"/>
      <c r="Q14" s="5"/>
    </row>
    <row r="15" spans="1:17" s="6" customFormat="1" ht="15" customHeight="1" x14ac:dyDescent="0.3">
      <c r="A15" s="53">
        <v>3</v>
      </c>
      <c r="B15" s="2">
        <v>3</v>
      </c>
      <c r="C15" s="16" t="s">
        <v>110</v>
      </c>
      <c r="D15" s="17">
        <v>2003</v>
      </c>
      <c r="E15" s="2" t="s">
        <v>24</v>
      </c>
      <c r="F15" s="3" t="s">
        <v>8</v>
      </c>
      <c r="G15" s="67" t="s">
        <v>140</v>
      </c>
      <c r="H15" s="2">
        <v>0</v>
      </c>
      <c r="I15" s="2">
        <v>3</v>
      </c>
      <c r="J15" s="9">
        <f t="shared" si="0"/>
        <v>1.5590277777777779E-2</v>
      </c>
      <c r="K15" s="295">
        <v>30</v>
      </c>
      <c r="L15" s="241"/>
      <c r="M15" s="271">
        <v>1.6631944444444446E-2</v>
      </c>
      <c r="N15" s="1">
        <v>1.0416666666666667E-3</v>
      </c>
      <c r="O15" s="263"/>
      <c r="P15" s="1"/>
      <c r="Q15" s="5"/>
    </row>
    <row r="16" spans="1:17" s="6" customFormat="1" ht="17.45" customHeight="1" x14ac:dyDescent="0.3">
      <c r="A16" s="53">
        <v>4</v>
      </c>
      <c r="B16" s="2">
        <v>9</v>
      </c>
      <c r="C16" s="16" t="s">
        <v>124</v>
      </c>
      <c r="D16" s="2">
        <v>2004</v>
      </c>
      <c r="E16" s="2" t="s">
        <v>24</v>
      </c>
      <c r="F16" s="3" t="s">
        <v>8</v>
      </c>
      <c r="G16" s="67" t="s">
        <v>140</v>
      </c>
      <c r="H16" s="2">
        <v>1</v>
      </c>
      <c r="I16" s="2">
        <v>3</v>
      </c>
      <c r="J16" s="9">
        <f t="shared" si="0"/>
        <v>1.5648148148148151E-2</v>
      </c>
      <c r="K16" s="295">
        <v>28</v>
      </c>
      <c r="L16" s="241"/>
      <c r="M16" s="271">
        <v>1.877314814814815E-2</v>
      </c>
      <c r="N16" s="1">
        <v>3.1249999999999997E-3</v>
      </c>
      <c r="O16" s="263"/>
      <c r="P16" s="1"/>
      <c r="Q16" s="5"/>
    </row>
    <row r="17" spans="1:17" s="6" customFormat="1" x14ac:dyDescent="0.3">
      <c r="A17" s="53">
        <v>5</v>
      </c>
      <c r="B17" s="2">
        <v>4</v>
      </c>
      <c r="C17" s="16" t="s">
        <v>42</v>
      </c>
      <c r="D17" s="17">
        <v>2003</v>
      </c>
      <c r="E17" s="2" t="s">
        <v>28</v>
      </c>
      <c r="F17" s="3" t="s">
        <v>142</v>
      </c>
      <c r="G17" s="67" t="s">
        <v>321</v>
      </c>
      <c r="H17" s="2">
        <v>0</v>
      </c>
      <c r="I17" s="2">
        <v>3</v>
      </c>
      <c r="J17" s="9">
        <f t="shared" si="0"/>
        <v>1.5694444444444448E-2</v>
      </c>
      <c r="K17" s="295">
        <v>26</v>
      </c>
      <c r="L17" s="241"/>
      <c r="M17" s="271">
        <v>1.7083333333333336E-2</v>
      </c>
      <c r="N17" s="1">
        <v>1.3888888888888889E-3</v>
      </c>
      <c r="O17" s="263"/>
      <c r="P17" s="1"/>
      <c r="Q17" s="239"/>
    </row>
    <row r="18" spans="1:17" s="6" customFormat="1" x14ac:dyDescent="0.3">
      <c r="A18" s="53">
        <v>6</v>
      </c>
      <c r="B18" s="2">
        <v>1</v>
      </c>
      <c r="C18" s="16" t="s">
        <v>82</v>
      </c>
      <c r="D18" s="2">
        <v>2004</v>
      </c>
      <c r="E18" s="2" t="s">
        <v>24</v>
      </c>
      <c r="F18" s="3" t="s">
        <v>3</v>
      </c>
      <c r="G18" s="67" t="s">
        <v>39</v>
      </c>
      <c r="H18" s="2">
        <v>0</v>
      </c>
      <c r="I18" s="2">
        <v>2</v>
      </c>
      <c r="J18" s="9">
        <f t="shared" si="0"/>
        <v>1.5949074074074074E-2</v>
      </c>
      <c r="K18" s="295">
        <v>24</v>
      </c>
      <c r="L18" s="241"/>
      <c r="M18" s="271">
        <v>1.6296296296296295E-2</v>
      </c>
      <c r="N18" s="1">
        <v>3.4722222222222224E-4</v>
      </c>
      <c r="O18" s="263"/>
      <c r="P18" s="1"/>
      <c r="Q18" s="5"/>
    </row>
    <row r="19" spans="1:17" s="6" customFormat="1" ht="15" customHeight="1" x14ac:dyDescent="0.3">
      <c r="A19" s="53">
        <v>7</v>
      </c>
      <c r="B19" s="2">
        <v>20</v>
      </c>
      <c r="C19" s="16" t="s">
        <v>67</v>
      </c>
      <c r="D19" s="17">
        <v>2003</v>
      </c>
      <c r="E19" s="2" t="s">
        <v>28</v>
      </c>
      <c r="F19" s="3" t="s">
        <v>9</v>
      </c>
      <c r="G19" s="67" t="s">
        <v>336</v>
      </c>
      <c r="H19" s="2">
        <v>3</v>
      </c>
      <c r="I19" s="2">
        <v>3</v>
      </c>
      <c r="J19" s="9">
        <f t="shared" si="0"/>
        <v>1.5995370370370372E-2</v>
      </c>
      <c r="K19" s="295">
        <v>22</v>
      </c>
      <c r="L19" s="241"/>
      <c r="M19" s="271">
        <v>2.2939814814814816E-2</v>
      </c>
      <c r="N19" s="1">
        <v>6.9444444444444441E-3</v>
      </c>
      <c r="O19" s="263"/>
      <c r="P19" s="1"/>
      <c r="Q19" s="5"/>
    </row>
    <row r="20" spans="1:17" s="6" customFormat="1" ht="15" customHeight="1" x14ac:dyDescent="0.3">
      <c r="A20" s="53">
        <v>8</v>
      </c>
      <c r="B20" s="48">
        <v>23</v>
      </c>
      <c r="C20" s="16" t="s">
        <v>47</v>
      </c>
      <c r="D20" s="2">
        <v>2003</v>
      </c>
      <c r="E20" s="2" t="s">
        <v>24</v>
      </c>
      <c r="F20" s="3" t="s">
        <v>36</v>
      </c>
      <c r="G20" s="67" t="s">
        <v>37</v>
      </c>
      <c r="H20" s="2">
        <v>3</v>
      </c>
      <c r="I20" s="2">
        <v>2</v>
      </c>
      <c r="J20" s="9">
        <f t="shared" si="0"/>
        <v>1.6157407407407405E-2</v>
      </c>
      <c r="K20" s="295">
        <v>20</v>
      </c>
      <c r="L20" s="241"/>
      <c r="M20" s="271">
        <v>2.4143518518518519E-2</v>
      </c>
      <c r="N20" s="1">
        <v>7.9861111111111122E-3</v>
      </c>
      <c r="O20" s="263"/>
      <c r="P20" s="1"/>
      <c r="Q20" s="5"/>
    </row>
    <row r="21" spans="1:17" s="6" customFormat="1" x14ac:dyDescent="0.3">
      <c r="A21" s="53">
        <v>9</v>
      </c>
      <c r="B21" s="48">
        <v>16</v>
      </c>
      <c r="C21" s="16" t="s">
        <v>123</v>
      </c>
      <c r="D21" s="2">
        <v>2004</v>
      </c>
      <c r="E21" s="2" t="s">
        <v>24</v>
      </c>
      <c r="F21" s="3" t="s">
        <v>8</v>
      </c>
      <c r="G21" s="67" t="s">
        <v>30</v>
      </c>
      <c r="H21" s="2">
        <v>1</v>
      </c>
      <c r="I21" s="2">
        <v>1</v>
      </c>
      <c r="J21" s="9">
        <f t="shared" si="0"/>
        <v>1.6180555555555556E-2</v>
      </c>
      <c r="K21" s="295" t="s">
        <v>157</v>
      </c>
      <c r="L21" s="241"/>
      <c r="M21" s="271">
        <v>2.1736111111111112E-2</v>
      </c>
      <c r="N21" s="1">
        <v>5.5555555555555558E-3</v>
      </c>
      <c r="O21" s="263"/>
      <c r="P21" s="1"/>
      <c r="Q21" s="5"/>
    </row>
    <row r="22" spans="1:17" s="6" customFormat="1" x14ac:dyDescent="0.3">
      <c r="A22" s="174">
        <v>10</v>
      </c>
      <c r="B22" s="175">
        <v>5</v>
      </c>
      <c r="C22" s="154" t="s">
        <v>83</v>
      </c>
      <c r="D22" s="155">
        <v>2003</v>
      </c>
      <c r="E22" s="155" t="s">
        <v>24</v>
      </c>
      <c r="F22" s="176" t="s">
        <v>3</v>
      </c>
      <c r="G22" s="158" t="s">
        <v>45</v>
      </c>
      <c r="H22" s="155">
        <v>1</v>
      </c>
      <c r="I22" s="155">
        <v>2</v>
      </c>
      <c r="J22" s="9">
        <f t="shared" si="0"/>
        <v>1.6342592592592593E-2</v>
      </c>
      <c r="K22" s="253">
        <v>18</v>
      </c>
      <c r="L22" s="241"/>
      <c r="M22" s="271">
        <v>1.8078703703703704E-2</v>
      </c>
      <c r="N22" s="1">
        <v>1.736111111111111E-3</v>
      </c>
      <c r="O22" s="263"/>
      <c r="P22" s="1"/>
      <c r="Q22" s="5"/>
    </row>
    <row r="23" spans="1:17" s="6" customFormat="1" x14ac:dyDescent="0.3">
      <c r="A23" s="174">
        <v>11</v>
      </c>
      <c r="B23" s="175">
        <v>18</v>
      </c>
      <c r="C23" s="257" t="s">
        <v>23</v>
      </c>
      <c r="D23" s="155">
        <v>2004</v>
      </c>
      <c r="E23" s="155" t="s">
        <v>24</v>
      </c>
      <c r="F23" s="176" t="s">
        <v>25</v>
      </c>
      <c r="G23" s="158" t="s">
        <v>31</v>
      </c>
      <c r="H23" s="155">
        <v>3</v>
      </c>
      <c r="I23" s="155">
        <v>0</v>
      </c>
      <c r="J23" s="9">
        <f t="shared" si="0"/>
        <v>1.6412037037037037E-2</v>
      </c>
      <c r="K23" s="253">
        <v>16</v>
      </c>
      <c r="L23" s="241"/>
      <c r="M23" s="271">
        <v>2.2662037037037036E-2</v>
      </c>
      <c r="N23" s="1">
        <v>6.2499999999999995E-3</v>
      </c>
      <c r="O23" s="263"/>
      <c r="P23" s="1"/>
      <c r="Q23" s="5"/>
    </row>
    <row r="24" spans="1:17" s="6" customFormat="1" x14ac:dyDescent="0.3">
      <c r="A24" s="174">
        <v>12</v>
      </c>
      <c r="B24" s="175">
        <v>13</v>
      </c>
      <c r="C24" s="154" t="s">
        <v>50</v>
      </c>
      <c r="D24" s="155">
        <v>2004</v>
      </c>
      <c r="E24" s="155">
        <v>1</v>
      </c>
      <c r="F24" s="176" t="s">
        <v>7</v>
      </c>
      <c r="G24" s="158" t="s">
        <v>51</v>
      </c>
      <c r="H24" s="155">
        <v>5</v>
      </c>
      <c r="I24" s="155">
        <v>1</v>
      </c>
      <c r="J24" s="9">
        <f t="shared" si="0"/>
        <v>1.6863425925925928E-2</v>
      </c>
      <c r="K24" s="253">
        <v>14</v>
      </c>
      <c r="L24" s="241"/>
      <c r="M24" s="271">
        <v>2.1377314814814818E-2</v>
      </c>
      <c r="N24" s="1">
        <v>4.5138888888888893E-3</v>
      </c>
      <c r="O24" s="263"/>
      <c r="P24" s="1"/>
      <c r="Q24" s="5"/>
    </row>
    <row r="25" spans="1:17" s="6" customFormat="1" x14ac:dyDescent="0.3">
      <c r="A25" s="174">
        <v>13</v>
      </c>
      <c r="B25" s="175">
        <v>2</v>
      </c>
      <c r="C25" s="154" t="s">
        <v>52</v>
      </c>
      <c r="D25" s="156">
        <v>2004</v>
      </c>
      <c r="E25" s="155" t="s">
        <v>24</v>
      </c>
      <c r="F25" s="176" t="s">
        <v>7</v>
      </c>
      <c r="G25" s="158" t="s">
        <v>29</v>
      </c>
      <c r="H25" s="155">
        <v>2</v>
      </c>
      <c r="I25" s="155">
        <v>3</v>
      </c>
      <c r="J25" s="9">
        <f t="shared" si="0"/>
        <v>1.6875000000000001E-2</v>
      </c>
      <c r="K25" s="253">
        <v>12</v>
      </c>
      <c r="L25" s="241"/>
      <c r="M25" s="271">
        <v>1.7569444444444447E-2</v>
      </c>
      <c r="N25" s="1">
        <v>6.9444444444444447E-4</v>
      </c>
      <c r="O25" s="263"/>
      <c r="P25" s="1"/>
      <c r="Q25" s="5"/>
    </row>
    <row r="26" spans="1:17" s="6" customFormat="1" x14ac:dyDescent="0.3">
      <c r="A26" s="174">
        <v>14</v>
      </c>
      <c r="B26" s="175">
        <v>15</v>
      </c>
      <c r="C26" s="154" t="s">
        <v>88</v>
      </c>
      <c r="D26" s="155">
        <v>2004</v>
      </c>
      <c r="E26" s="155"/>
      <c r="F26" s="176" t="s">
        <v>3</v>
      </c>
      <c r="G26" s="158" t="s">
        <v>159</v>
      </c>
      <c r="H26" s="155">
        <v>3</v>
      </c>
      <c r="I26" s="155">
        <v>3</v>
      </c>
      <c r="J26" s="9">
        <f t="shared" si="0"/>
        <v>1.7106481481481483E-2</v>
      </c>
      <c r="K26" s="253">
        <v>10</v>
      </c>
      <c r="L26" s="241"/>
      <c r="M26" s="271">
        <v>2.2314814814814815E-2</v>
      </c>
      <c r="N26" s="1">
        <v>5.208333333333333E-3</v>
      </c>
      <c r="O26" s="263"/>
      <c r="P26" s="1"/>
      <c r="Q26" s="5"/>
    </row>
    <row r="27" spans="1:17" s="6" customFormat="1" x14ac:dyDescent="0.3">
      <c r="A27" s="174">
        <v>15</v>
      </c>
      <c r="B27" s="175">
        <v>17</v>
      </c>
      <c r="C27" s="154" t="s">
        <v>105</v>
      </c>
      <c r="D27" s="156">
        <v>2004</v>
      </c>
      <c r="E27" s="155" t="s">
        <v>24</v>
      </c>
      <c r="F27" s="176" t="s">
        <v>8</v>
      </c>
      <c r="G27" s="158" t="s">
        <v>140</v>
      </c>
      <c r="H27" s="155">
        <v>1</v>
      </c>
      <c r="I27" s="155">
        <v>4</v>
      </c>
      <c r="J27" s="9">
        <f t="shared" si="0"/>
        <v>1.7152777777777777E-2</v>
      </c>
      <c r="K27" s="253" t="s">
        <v>18</v>
      </c>
      <c r="L27" s="241"/>
      <c r="M27" s="271">
        <v>2.3055555555555555E-2</v>
      </c>
      <c r="N27" s="1">
        <v>5.9027777777777776E-3</v>
      </c>
      <c r="O27" s="263"/>
      <c r="P27" s="1"/>
      <c r="Q27" s="241"/>
    </row>
    <row r="28" spans="1:17" s="6" customFormat="1" x14ac:dyDescent="0.3">
      <c r="A28" s="174">
        <v>16</v>
      </c>
      <c r="B28" s="175">
        <v>12</v>
      </c>
      <c r="C28" s="154" t="s">
        <v>150</v>
      </c>
      <c r="D28" s="156">
        <v>2003</v>
      </c>
      <c r="E28" s="155">
        <v>1</v>
      </c>
      <c r="F28" s="176" t="s">
        <v>7</v>
      </c>
      <c r="G28" s="158" t="s">
        <v>341</v>
      </c>
      <c r="H28" s="155">
        <v>2</v>
      </c>
      <c r="I28" s="155">
        <v>2</v>
      </c>
      <c r="J28" s="9">
        <f t="shared" si="0"/>
        <v>1.7222222222222222E-2</v>
      </c>
      <c r="K28" s="253">
        <v>9</v>
      </c>
      <c r="L28" s="241"/>
      <c r="M28" s="271">
        <v>2.1388888888888888E-2</v>
      </c>
      <c r="N28" s="1">
        <v>4.1666666666666666E-3</v>
      </c>
      <c r="O28" s="263"/>
      <c r="P28" s="1"/>
      <c r="Q28" s="5"/>
    </row>
    <row r="29" spans="1:17" s="6" customFormat="1" x14ac:dyDescent="0.3">
      <c r="A29" s="53">
        <v>17</v>
      </c>
      <c r="B29" s="2">
        <v>6</v>
      </c>
      <c r="C29" s="16" t="s">
        <v>48</v>
      </c>
      <c r="D29" s="2">
        <v>2003</v>
      </c>
      <c r="E29" s="2" t="s">
        <v>24</v>
      </c>
      <c r="F29" s="3" t="s">
        <v>36</v>
      </c>
      <c r="G29" s="67" t="s">
        <v>37</v>
      </c>
      <c r="H29" s="2">
        <v>3</v>
      </c>
      <c r="I29" s="2">
        <v>5</v>
      </c>
      <c r="J29" s="9">
        <f t="shared" si="0"/>
        <v>1.758101851851852E-2</v>
      </c>
      <c r="K29" s="295">
        <v>8</v>
      </c>
      <c r="L29" s="241"/>
      <c r="M29" s="271">
        <v>1.9664351851851853E-2</v>
      </c>
      <c r="N29" s="92">
        <v>2.0833333333333333E-3</v>
      </c>
      <c r="O29" s="238"/>
      <c r="P29" s="92"/>
      <c r="Q29" s="239"/>
    </row>
    <row r="30" spans="1:17" s="6" customFormat="1" x14ac:dyDescent="0.3">
      <c r="A30" s="174">
        <v>18</v>
      </c>
      <c r="B30" s="175">
        <v>14</v>
      </c>
      <c r="C30" s="154" t="s">
        <v>89</v>
      </c>
      <c r="D30" s="155">
        <v>2004</v>
      </c>
      <c r="E30" s="155"/>
      <c r="F30" s="176" t="s">
        <v>3</v>
      </c>
      <c r="G30" s="158" t="s">
        <v>159</v>
      </c>
      <c r="H30" s="155">
        <v>5</v>
      </c>
      <c r="I30" s="155">
        <v>2</v>
      </c>
      <c r="J30" s="9">
        <f t="shared" si="0"/>
        <v>1.8171296296296293E-2</v>
      </c>
      <c r="K30" s="253">
        <v>7</v>
      </c>
      <c r="L30" s="241"/>
      <c r="M30" s="271">
        <v>2.3032407407407404E-2</v>
      </c>
      <c r="N30" s="1">
        <v>4.8611111111111112E-3</v>
      </c>
      <c r="O30" s="263"/>
      <c r="P30" s="1"/>
      <c r="Q30" s="5"/>
    </row>
    <row r="31" spans="1:17" s="6" customFormat="1" x14ac:dyDescent="0.3">
      <c r="A31" s="174">
        <v>19</v>
      </c>
      <c r="B31" s="175">
        <v>21</v>
      </c>
      <c r="C31" s="257" t="s">
        <v>68</v>
      </c>
      <c r="D31" s="155">
        <v>2003</v>
      </c>
      <c r="E31" s="155" t="s">
        <v>28</v>
      </c>
      <c r="F31" s="176" t="s">
        <v>9</v>
      </c>
      <c r="G31" s="158" t="s">
        <v>335</v>
      </c>
      <c r="H31" s="155">
        <v>0</v>
      </c>
      <c r="I31" s="155" t="s">
        <v>430</v>
      </c>
      <c r="J31" s="9">
        <f>M31-N31+O31</f>
        <v>1.8217592592592594E-2</v>
      </c>
      <c r="K31" s="253">
        <v>6</v>
      </c>
      <c r="L31" s="241"/>
      <c r="M31" s="271">
        <v>2.4120370370370372E-2</v>
      </c>
      <c r="N31" s="1">
        <v>7.2916666666666659E-3</v>
      </c>
      <c r="O31" s="263">
        <v>1.3888888888888889E-3</v>
      </c>
      <c r="P31" s="1"/>
      <c r="Q31" s="5"/>
    </row>
    <row r="32" spans="1:17" s="6" customFormat="1" x14ac:dyDescent="0.3">
      <c r="A32" s="174">
        <v>20</v>
      </c>
      <c r="B32" s="175">
        <v>8</v>
      </c>
      <c r="C32" s="154" t="s">
        <v>77</v>
      </c>
      <c r="D32" s="155">
        <v>2003</v>
      </c>
      <c r="E32" s="155" t="s">
        <v>24</v>
      </c>
      <c r="F32" s="157" t="s">
        <v>36</v>
      </c>
      <c r="G32" s="158" t="s">
        <v>29</v>
      </c>
      <c r="H32" s="155">
        <v>5</v>
      </c>
      <c r="I32" s="155">
        <v>3</v>
      </c>
      <c r="J32" s="9">
        <f>M32-N32</f>
        <v>1.8275462962962966E-2</v>
      </c>
      <c r="K32" s="253">
        <v>5</v>
      </c>
      <c r="L32" s="241"/>
      <c r="M32" s="95">
        <v>2.1053240740740744E-2</v>
      </c>
      <c r="N32" s="1">
        <v>2.7777777777777779E-3</v>
      </c>
      <c r="O32" s="262"/>
      <c r="P32" s="1"/>
      <c r="Q32" s="5"/>
    </row>
    <row r="33" spans="1:17" s="6" customFormat="1" x14ac:dyDescent="0.3">
      <c r="A33" s="17">
        <v>21</v>
      </c>
      <c r="B33" s="2">
        <v>7</v>
      </c>
      <c r="C33" s="3" t="s">
        <v>69</v>
      </c>
      <c r="D33" s="2">
        <v>2003</v>
      </c>
      <c r="E33" s="2" t="s">
        <v>24</v>
      </c>
      <c r="F33" s="3" t="s">
        <v>9</v>
      </c>
      <c r="G33" s="66" t="s">
        <v>335</v>
      </c>
      <c r="H33" s="2">
        <v>4</v>
      </c>
      <c r="I33" s="2">
        <v>4</v>
      </c>
      <c r="J33" s="9">
        <f>M33-N33</f>
        <v>1.8831018518518518E-2</v>
      </c>
      <c r="K33" s="17">
        <v>4</v>
      </c>
      <c r="L33" s="241"/>
      <c r="M33" s="271">
        <v>2.1261574074074075E-2</v>
      </c>
      <c r="N33" s="1">
        <v>2.4305555555555556E-3</v>
      </c>
      <c r="O33" s="263"/>
      <c r="P33" s="1"/>
      <c r="Q33" s="5"/>
    </row>
    <row r="34" spans="1:17" s="6" customFormat="1" x14ac:dyDescent="0.3">
      <c r="A34" s="17">
        <v>22</v>
      </c>
      <c r="B34" s="2">
        <v>22</v>
      </c>
      <c r="C34" s="3" t="s">
        <v>116</v>
      </c>
      <c r="D34" s="17">
        <v>2004</v>
      </c>
      <c r="E34" s="2">
        <v>1</v>
      </c>
      <c r="F34" s="3" t="s">
        <v>142</v>
      </c>
      <c r="G34" s="66" t="s">
        <v>30</v>
      </c>
      <c r="H34" s="2">
        <v>1</v>
      </c>
      <c r="I34" s="2">
        <v>4</v>
      </c>
      <c r="J34" s="9">
        <f>M34-N34</f>
        <v>1.923611111111111E-2</v>
      </c>
      <c r="K34" s="17">
        <v>3</v>
      </c>
      <c r="L34" s="241"/>
      <c r="M34" s="271">
        <v>2.6875E-2</v>
      </c>
      <c r="N34" s="1">
        <v>7.6388888888888886E-3</v>
      </c>
      <c r="O34" s="263"/>
      <c r="P34" s="1"/>
      <c r="Q34" s="5"/>
    </row>
    <row r="35" spans="1:17" s="6" customFormat="1" x14ac:dyDescent="0.3">
      <c r="A35" s="53">
        <v>23</v>
      </c>
      <c r="B35" s="48">
        <v>11</v>
      </c>
      <c r="C35" s="3" t="s">
        <v>375</v>
      </c>
      <c r="D35" s="2">
        <v>2003</v>
      </c>
      <c r="E35" s="2"/>
      <c r="F35" s="3" t="s">
        <v>3</v>
      </c>
      <c r="G35" s="66" t="s">
        <v>39</v>
      </c>
      <c r="H35" s="2">
        <v>4</v>
      </c>
      <c r="I35" s="2">
        <v>4</v>
      </c>
      <c r="J35" s="9">
        <f>M35-N35</f>
        <v>2.0289351851851854E-2</v>
      </c>
      <c r="K35" s="295" t="s">
        <v>157</v>
      </c>
      <c r="L35" s="241"/>
      <c r="M35" s="271">
        <v>2.4108796296296298E-2</v>
      </c>
      <c r="N35" s="1">
        <v>3.8194444444444443E-3</v>
      </c>
      <c r="O35" s="263"/>
      <c r="P35" s="1"/>
      <c r="Q35" s="5"/>
    </row>
    <row r="36" spans="1:17" s="94" customFormat="1" x14ac:dyDescent="0.3">
      <c r="A36" s="53">
        <v>24</v>
      </c>
      <c r="B36" s="48">
        <v>56</v>
      </c>
      <c r="C36" s="3" t="s">
        <v>377</v>
      </c>
      <c r="D36" s="2">
        <v>2004</v>
      </c>
      <c r="E36" s="2"/>
      <c r="F36" s="3" t="s">
        <v>3</v>
      </c>
      <c r="G36" s="66"/>
      <c r="H36" s="2">
        <v>5</v>
      </c>
      <c r="I36" s="2">
        <v>4</v>
      </c>
      <c r="J36" s="9">
        <f>M36-N36</f>
        <v>2.074074074074074E-2</v>
      </c>
      <c r="K36" s="295" t="s">
        <v>18</v>
      </c>
      <c r="L36" s="297"/>
      <c r="M36" s="271">
        <v>4.0185185185185185E-2</v>
      </c>
      <c r="N36" s="93">
        <v>1.9444444444444445E-2</v>
      </c>
      <c r="O36" s="290"/>
      <c r="P36" s="93"/>
      <c r="Q36" s="93"/>
    </row>
    <row r="37" spans="1:17" s="6" customFormat="1" x14ac:dyDescent="0.3">
      <c r="A37" s="399" t="s">
        <v>400</v>
      </c>
      <c r="B37" s="400"/>
      <c r="C37" s="400"/>
      <c r="D37" s="400"/>
      <c r="E37" s="400"/>
      <c r="F37" s="557"/>
      <c r="G37" s="66"/>
      <c r="H37" s="2"/>
      <c r="I37" s="2"/>
      <c r="J37" s="9"/>
      <c r="K37" s="17"/>
      <c r="L37" s="232"/>
      <c r="M37" s="270"/>
      <c r="N37" s="269"/>
      <c r="O37" s="263"/>
      <c r="P37" s="1"/>
      <c r="Q37" s="5"/>
    </row>
    <row r="38" spans="1:17" s="6" customFormat="1" hidden="1" x14ac:dyDescent="0.3">
      <c r="A38" s="53"/>
      <c r="B38" s="48">
        <v>59</v>
      </c>
      <c r="C38" s="3" t="s">
        <v>132</v>
      </c>
      <c r="D38" s="2">
        <v>2006</v>
      </c>
      <c r="E38" s="2">
        <v>2</v>
      </c>
      <c r="F38" s="3" t="s">
        <v>133</v>
      </c>
      <c r="G38" s="66" t="s">
        <v>135</v>
      </c>
      <c r="H38" s="2"/>
      <c r="I38" s="2"/>
      <c r="J38" s="9">
        <f t="shared" ref="J38:J55" si="1">M38-N38</f>
        <v>-2.0486111111111111E-2</v>
      </c>
      <c r="K38" s="17"/>
      <c r="L38" s="232"/>
      <c r="M38" s="270"/>
      <c r="N38" s="1">
        <v>2.0486111111111111E-2</v>
      </c>
      <c r="O38" s="263"/>
      <c r="P38" s="1"/>
      <c r="Q38" s="5"/>
    </row>
    <row r="39" spans="1:17" s="6" customFormat="1" hidden="1" x14ac:dyDescent="0.3">
      <c r="A39" s="174"/>
      <c r="B39" s="175">
        <v>39</v>
      </c>
      <c r="C39" s="3" t="s">
        <v>376</v>
      </c>
      <c r="D39" s="2">
        <v>2005</v>
      </c>
      <c r="E39" s="2"/>
      <c r="F39" s="3" t="s">
        <v>3</v>
      </c>
      <c r="G39" s="66" t="s">
        <v>39</v>
      </c>
      <c r="H39" s="155"/>
      <c r="I39" s="155"/>
      <c r="J39" s="9">
        <f t="shared" si="1"/>
        <v>-1.3541666666666667E-2</v>
      </c>
      <c r="K39" s="156"/>
      <c r="L39" s="250" t="s">
        <v>18</v>
      </c>
      <c r="M39" s="270"/>
      <c r="N39" s="1">
        <v>1.3541666666666667E-2</v>
      </c>
      <c r="O39" s="263"/>
      <c r="P39" s="1"/>
      <c r="Q39" s="5"/>
    </row>
    <row r="40" spans="1:17" s="6" customFormat="1" hidden="1" x14ac:dyDescent="0.3">
      <c r="A40" s="174"/>
      <c r="B40" s="175">
        <v>25</v>
      </c>
      <c r="C40" s="3" t="s">
        <v>332</v>
      </c>
      <c r="D40" s="2">
        <v>2007</v>
      </c>
      <c r="E40" s="2">
        <v>3</v>
      </c>
      <c r="F40" s="3" t="s">
        <v>25</v>
      </c>
      <c r="G40" s="96" t="s">
        <v>54</v>
      </c>
      <c r="H40" s="2"/>
      <c r="I40" s="2"/>
      <c r="J40" s="9">
        <f t="shared" si="1"/>
        <v>-8.6805555555555559E-3</v>
      </c>
      <c r="K40" s="17"/>
      <c r="L40" s="232"/>
      <c r="M40" s="270"/>
      <c r="N40" s="1">
        <v>8.6805555555555559E-3</v>
      </c>
      <c r="O40" s="263"/>
      <c r="P40" s="1"/>
      <c r="Q40" s="5"/>
    </row>
    <row r="41" spans="1:17" s="6" customFormat="1" x14ac:dyDescent="0.3">
      <c r="A41" s="17">
        <v>1</v>
      </c>
      <c r="B41" s="2">
        <v>38</v>
      </c>
      <c r="C41" s="3" t="s">
        <v>43</v>
      </c>
      <c r="D41" s="17">
        <v>2006</v>
      </c>
      <c r="E41" s="2">
        <v>1</v>
      </c>
      <c r="F41" s="3" t="s">
        <v>142</v>
      </c>
      <c r="G41" s="66" t="s">
        <v>321</v>
      </c>
      <c r="H41" s="2">
        <v>1</v>
      </c>
      <c r="I41" s="2">
        <v>3</v>
      </c>
      <c r="J41" s="9">
        <f t="shared" si="1"/>
        <v>1.6342592592592596E-2</v>
      </c>
      <c r="K41" s="295">
        <v>36</v>
      </c>
      <c r="L41" s="241"/>
      <c r="M41" s="271">
        <v>2.9537037037037039E-2</v>
      </c>
      <c r="N41" s="1">
        <v>1.3194444444444444E-2</v>
      </c>
      <c r="O41" s="263"/>
      <c r="P41" s="1"/>
      <c r="Q41" s="5"/>
    </row>
    <row r="42" spans="1:17" s="6" customFormat="1" x14ac:dyDescent="0.3">
      <c r="A42" s="17">
        <v>2</v>
      </c>
      <c r="B42" s="2">
        <v>54</v>
      </c>
      <c r="C42" s="3" t="s">
        <v>106</v>
      </c>
      <c r="D42" s="17">
        <v>2005</v>
      </c>
      <c r="E42" s="2" t="s">
        <v>24</v>
      </c>
      <c r="F42" s="3" t="s">
        <v>8</v>
      </c>
      <c r="G42" s="66" t="s">
        <v>141</v>
      </c>
      <c r="H42" s="25">
        <v>3</v>
      </c>
      <c r="I42" s="25">
        <v>3</v>
      </c>
      <c r="J42" s="9">
        <f t="shared" si="1"/>
        <v>1.6597222222222218E-2</v>
      </c>
      <c r="K42" s="251">
        <v>33</v>
      </c>
      <c r="L42" s="241"/>
      <c r="M42" s="271">
        <v>3.5347222222222217E-2</v>
      </c>
      <c r="N42" s="1">
        <v>1.8749999999999999E-2</v>
      </c>
      <c r="O42" s="263"/>
      <c r="P42" s="1"/>
      <c r="Q42" s="5"/>
    </row>
    <row r="43" spans="1:17" s="6" customFormat="1" x14ac:dyDescent="0.3">
      <c r="A43" s="58">
        <v>3</v>
      </c>
      <c r="B43" s="59">
        <v>32</v>
      </c>
      <c r="C43" s="3" t="s">
        <v>379</v>
      </c>
      <c r="D43" s="2">
        <v>2005</v>
      </c>
      <c r="E43" s="2"/>
      <c r="F43" s="3" t="s">
        <v>3</v>
      </c>
      <c r="G43" s="66" t="s">
        <v>39</v>
      </c>
      <c r="H43" s="25">
        <v>2</v>
      </c>
      <c r="I43" s="25">
        <v>3</v>
      </c>
      <c r="J43" s="9">
        <f t="shared" si="1"/>
        <v>1.668981481481481E-2</v>
      </c>
      <c r="K43" s="251">
        <v>30</v>
      </c>
      <c r="L43" s="241"/>
      <c r="M43" s="271">
        <v>2.7800925925925923E-2</v>
      </c>
      <c r="N43" s="1">
        <v>1.1111111111111112E-2</v>
      </c>
      <c r="O43" s="263"/>
      <c r="P43" s="1"/>
      <c r="Q43" s="5"/>
    </row>
    <row r="44" spans="1:17" s="6" customFormat="1" x14ac:dyDescent="0.3">
      <c r="A44" s="53">
        <v>4</v>
      </c>
      <c r="B44" s="48">
        <v>29</v>
      </c>
      <c r="C44" s="3" t="s">
        <v>96</v>
      </c>
      <c r="D44" s="2">
        <v>2006</v>
      </c>
      <c r="E44" s="2" t="s">
        <v>24</v>
      </c>
      <c r="F44" s="3" t="s">
        <v>8</v>
      </c>
      <c r="G44" s="66" t="s">
        <v>146</v>
      </c>
      <c r="H44" s="2">
        <v>2</v>
      </c>
      <c r="I44" s="2">
        <v>5</v>
      </c>
      <c r="J44" s="9">
        <f t="shared" si="1"/>
        <v>1.7199074074074068E-2</v>
      </c>
      <c r="K44" s="295">
        <v>28</v>
      </c>
      <c r="L44" s="241"/>
      <c r="M44" s="271">
        <v>2.7268518518518515E-2</v>
      </c>
      <c r="N44" s="1">
        <v>1.0069444444444445E-2</v>
      </c>
      <c r="O44" s="238"/>
      <c r="P44" s="1"/>
      <c r="Q44" s="5"/>
    </row>
    <row r="45" spans="1:17" s="6" customFormat="1" x14ac:dyDescent="0.3">
      <c r="A45" s="53">
        <v>5</v>
      </c>
      <c r="B45" s="48">
        <v>26</v>
      </c>
      <c r="C45" s="3" t="s">
        <v>145</v>
      </c>
      <c r="D45" s="2">
        <v>2006</v>
      </c>
      <c r="E45" s="2" t="s">
        <v>24</v>
      </c>
      <c r="F45" s="3" t="s">
        <v>8</v>
      </c>
      <c r="G45" s="66" t="s">
        <v>30</v>
      </c>
      <c r="H45" s="2">
        <v>1</v>
      </c>
      <c r="I45" s="2">
        <v>5</v>
      </c>
      <c r="J45" s="9">
        <f t="shared" si="1"/>
        <v>1.7534722222222222E-2</v>
      </c>
      <c r="K45" s="295">
        <v>26</v>
      </c>
      <c r="L45" s="241"/>
      <c r="M45" s="271">
        <v>2.6562499999999999E-2</v>
      </c>
      <c r="N45" s="1">
        <v>9.0277777777777787E-3</v>
      </c>
      <c r="O45" s="238"/>
      <c r="P45" s="1"/>
      <c r="Q45" s="5"/>
    </row>
    <row r="46" spans="1:17" s="6" customFormat="1" x14ac:dyDescent="0.3">
      <c r="A46" s="53">
        <v>6</v>
      </c>
      <c r="B46" s="48">
        <v>57</v>
      </c>
      <c r="C46" s="18" t="s">
        <v>53</v>
      </c>
      <c r="D46" s="2">
        <v>2005</v>
      </c>
      <c r="E46" s="2" t="s">
        <v>24</v>
      </c>
      <c r="F46" s="3" t="s">
        <v>25</v>
      </c>
      <c r="G46" s="67" t="s">
        <v>179</v>
      </c>
      <c r="H46" s="2">
        <v>1</v>
      </c>
      <c r="I46" s="2">
        <v>4</v>
      </c>
      <c r="J46" s="9">
        <f>M46-N46</f>
        <v>1.7777777777777781E-2</v>
      </c>
      <c r="K46" s="295">
        <v>24</v>
      </c>
      <c r="L46" s="241"/>
      <c r="M46" s="271">
        <v>3.7569444444444447E-2</v>
      </c>
      <c r="N46" s="1">
        <v>1.9791666666666666E-2</v>
      </c>
      <c r="O46" s="238"/>
      <c r="P46" s="1"/>
      <c r="Q46" s="5"/>
    </row>
    <row r="47" spans="1:17" s="6" customFormat="1" x14ac:dyDescent="0.3">
      <c r="A47" s="54">
        <v>7</v>
      </c>
      <c r="B47" s="48">
        <v>62</v>
      </c>
      <c r="C47" s="3" t="s">
        <v>104</v>
      </c>
      <c r="D47" s="17">
        <v>2005</v>
      </c>
      <c r="E47" s="2" t="s">
        <v>24</v>
      </c>
      <c r="F47" s="3" t="s">
        <v>8</v>
      </c>
      <c r="G47" s="66" t="s">
        <v>140</v>
      </c>
      <c r="H47" s="2">
        <v>2</v>
      </c>
      <c r="I47" s="2">
        <v>3</v>
      </c>
      <c r="J47" s="9">
        <f t="shared" si="1"/>
        <v>1.7777777777777778E-2</v>
      </c>
      <c r="K47" s="295" t="s">
        <v>18</v>
      </c>
      <c r="L47" s="241"/>
      <c r="M47" s="271">
        <v>3.9305555555555559E-2</v>
      </c>
      <c r="N47" s="1">
        <v>2.1527777777777781E-2</v>
      </c>
      <c r="O47" s="237"/>
      <c r="P47" s="1"/>
      <c r="Q47" s="5"/>
    </row>
    <row r="48" spans="1:17" s="6" customFormat="1" x14ac:dyDescent="0.3">
      <c r="A48" s="53">
        <v>8</v>
      </c>
      <c r="B48" s="48">
        <v>41</v>
      </c>
      <c r="C48" s="16" t="s">
        <v>80</v>
      </c>
      <c r="D48" s="2">
        <v>2005</v>
      </c>
      <c r="E48" s="2" t="s">
        <v>24</v>
      </c>
      <c r="F48" s="3" t="s">
        <v>36</v>
      </c>
      <c r="G48" s="67" t="s">
        <v>45</v>
      </c>
      <c r="H48" s="2">
        <v>2</v>
      </c>
      <c r="I48" s="2">
        <v>4</v>
      </c>
      <c r="J48" s="9">
        <f t="shared" si="1"/>
        <v>1.7812500000000002E-2</v>
      </c>
      <c r="K48" s="295">
        <v>22</v>
      </c>
      <c r="L48" s="241"/>
      <c r="M48" s="271">
        <v>3.2048611111111111E-2</v>
      </c>
      <c r="N48" s="1">
        <v>1.4236111111111111E-2</v>
      </c>
      <c r="O48" s="238"/>
      <c r="P48" s="1"/>
      <c r="Q48" s="240"/>
    </row>
    <row r="49" spans="1:17" s="6" customFormat="1" x14ac:dyDescent="0.3">
      <c r="A49" s="53">
        <v>9</v>
      </c>
      <c r="B49" s="48">
        <v>30</v>
      </c>
      <c r="C49" s="3" t="s">
        <v>155</v>
      </c>
      <c r="D49" s="2">
        <v>2007</v>
      </c>
      <c r="E49" s="2">
        <v>1</v>
      </c>
      <c r="F49" s="3" t="s">
        <v>3</v>
      </c>
      <c r="G49" s="66" t="s">
        <v>45</v>
      </c>
      <c r="H49" s="2">
        <v>2</v>
      </c>
      <c r="I49" s="2">
        <v>5</v>
      </c>
      <c r="J49" s="9">
        <f t="shared" si="1"/>
        <v>1.7847222222222223E-2</v>
      </c>
      <c r="K49" s="295">
        <v>20</v>
      </c>
      <c r="L49" s="241"/>
      <c r="M49" s="271">
        <v>2.826388888888889E-2</v>
      </c>
      <c r="N49" s="1">
        <v>1.0416666666666666E-2</v>
      </c>
      <c r="O49" s="263"/>
      <c r="P49" s="63"/>
      <c r="Q49" s="239"/>
    </row>
    <row r="50" spans="1:17" s="6" customFormat="1" x14ac:dyDescent="0.3">
      <c r="A50" s="53">
        <v>10</v>
      </c>
      <c r="B50" s="48">
        <v>61</v>
      </c>
      <c r="C50" s="3" t="s">
        <v>85</v>
      </c>
      <c r="D50" s="2">
        <v>2005</v>
      </c>
      <c r="E50" s="2" t="s">
        <v>24</v>
      </c>
      <c r="F50" s="3" t="s">
        <v>3</v>
      </c>
      <c r="G50" s="66" t="s">
        <v>158</v>
      </c>
      <c r="H50" s="2">
        <v>4</v>
      </c>
      <c r="I50" s="2">
        <v>3</v>
      </c>
      <c r="J50" s="9">
        <f t="shared" si="1"/>
        <v>1.7986111111111109E-2</v>
      </c>
      <c r="K50" s="295">
        <v>18</v>
      </c>
      <c r="L50" s="241"/>
      <c r="M50" s="271">
        <v>3.9166666666666662E-2</v>
      </c>
      <c r="N50" s="1">
        <v>2.1180555555555553E-2</v>
      </c>
      <c r="O50" s="264"/>
      <c r="P50" s="4"/>
      <c r="Q50" s="239"/>
    </row>
    <row r="51" spans="1:17" s="6" customFormat="1" x14ac:dyDescent="0.3">
      <c r="A51" s="53">
        <v>11</v>
      </c>
      <c r="B51" s="48">
        <v>60</v>
      </c>
      <c r="C51" s="3" t="s">
        <v>120</v>
      </c>
      <c r="D51" s="17">
        <v>2005</v>
      </c>
      <c r="E51" s="2" t="s">
        <v>24</v>
      </c>
      <c r="F51" s="3" t="s">
        <v>8</v>
      </c>
      <c r="G51" s="66" t="s">
        <v>121</v>
      </c>
      <c r="H51" s="2">
        <v>4</v>
      </c>
      <c r="I51" s="2">
        <v>4</v>
      </c>
      <c r="J51" s="9">
        <f t="shared" si="1"/>
        <v>1.8159722222222219E-2</v>
      </c>
      <c r="K51" s="295">
        <v>16</v>
      </c>
      <c r="L51" s="241"/>
      <c r="M51" s="271">
        <v>3.8993055555555552E-2</v>
      </c>
      <c r="N51" s="1">
        <v>2.0833333333333332E-2</v>
      </c>
      <c r="O51" s="238"/>
      <c r="P51" s="4"/>
      <c r="Q51" s="239"/>
    </row>
    <row r="52" spans="1:17" hidden="1" x14ac:dyDescent="0.3">
      <c r="A52" s="53"/>
      <c r="B52" s="48"/>
      <c r="C52" s="3" t="s">
        <v>101</v>
      </c>
      <c r="D52" s="2">
        <v>2008</v>
      </c>
      <c r="E52" s="2">
        <v>1</v>
      </c>
      <c r="F52" s="3" t="s">
        <v>8</v>
      </c>
      <c r="G52" s="66" t="s">
        <v>100</v>
      </c>
      <c r="H52" s="2"/>
      <c r="I52" s="2"/>
      <c r="J52" s="9">
        <f t="shared" si="1"/>
        <v>-1.3888888888888888E-2</v>
      </c>
      <c r="K52" s="295"/>
      <c r="L52" s="17"/>
      <c r="M52" s="270"/>
      <c r="N52" s="1">
        <v>1.3888888888888888E-2</v>
      </c>
      <c r="O52" s="229"/>
      <c r="P52" s="4"/>
      <c r="Q52" s="4"/>
    </row>
    <row r="53" spans="1:17" s="6" customFormat="1" x14ac:dyDescent="0.3">
      <c r="A53" s="53">
        <v>12</v>
      </c>
      <c r="B53" s="48">
        <v>35</v>
      </c>
      <c r="C53" s="3" t="s">
        <v>90</v>
      </c>
      <c r="D53" s="2">
        <v>2005</v>
      </c>
      <c r="E53" s="2"/>
      <c r="F53" s="3" t="s">
        <v>3</v>
      </c>
      <c r="G53" s="66" t="s">
        <v>159</v>
      </c>
      <c r="H53" s="2">
        <v>3</v>
      </c>
      <c r="I53" s="2">
        <v>2</v>
      </c>
      <c r="J53" s="9">
        <f t="shared" si="1"/>
        <v>1.8217592592592591E-2</v>
      </c>
      <c r="K53" s="295">
        <v>14</v>
      </c>
      <c r="L53" s="241"/>
      <c r="M53" s="271">
        <v>3.037037037037037E-2</v>
      </c>
      <c r="N53" s="92">
        <v>1.2152777777777778E-2</v>
      </c>
      <c r="O53" s="238"/>
      <c r="P53" s="92"/>
      <c r="Q53" s="239"/>
    </row>
    <row r="54" spans="1:17" hidden="1" x14ac:dyDescent="0.3">
      <c r="A54" s="53"/>
      <c r="B54" s="48"/>
      <c r="C54" s="3" t="s">
        <v>102</v>
      </c>
      <c r="D54" s="2">
        <v>2005</v>
      </c>
      <c r="E54" s="2">
        <v>1</v>
      </c>
      <c r="F54" s="3" t="s">
        <v>8</v>
      </c>
      <c r="G54" s="66" t="s">
        <v>100</v>
      </c>
      <c r="H54" s="2"/>
      <c r="I54" s="2"/>
      <c r="J54" s="9">
        <f t="shared" si="1"/>
        <v>0</v>
      </c>
      <c r="K54" s="295"/>
      <c r="L54" s="17"/>
      <c r="M54" s="270"/>
      <c r="O54" s="229"/>
      <c r="P54" s="4"/>
      <c r="Q54" s="4"/>
    </row>
    <row r="55" spans="1:17" s="94" customFormat="1" x14ac:dyDescent="0.3">
      <c r="A55" s="53">
        <v>13</v>
      </c>
      <c r="B55" s="48">
        <v>52</v>
      </c>
      <c r="C55" s="3" t="s">
        <v>346</v>
      </c>
      <c r="D55" s="2">
        <v>2007</v>
      </c>
      <c r="E55" s="2"/>
      <c r="F55" s="3" t="s">
        <v>3</v>
      </c>
      <c r="G55" s="66" t="s">
        <v>39</v>
      </c>
      <c r="H55" s="2">
        <v>4</v>
      </c>
      <c r="I55" s="2">
        <v>4</v>
      </c>
      <c r="J55" s="9">
        <f t="shared" si="1"/>
        <v>1.8252314814814815E-2</v>
      </c>
      <c r="K55" s="295"/>
      <c r="L55" s="297"/>
      <c r="M55" s="271">
        <v>3.6307870370370372E-2</v>
      </c>
      <c r="N55" s="1">
        <v>1.8055555555555557E-2</v>
      </c>
      <c r="O55" s="238"/>
      <c r="P55" s="4"/>
      <c r="Q55" s="239"/>
    </row>
    <row r="56" spans="1:17" s="94" customFormat="1" x14ac:dyDescent="0.3">
      <c r="A56" s="53">
        <v>14</v>
      </c>
      <c r="B56" s="48">
        <v>48</v>
      </c>
      <c r="C56" s="11" t="s">
        <v>127</v>
      </c>
      <c r="D56" s="2">
        <v>2005</v>
      </c>
      <c r="E56" s="2" t="s">
        <v>24</v>
      </c>
      <c r="F56" s="3" t="s">
        <v>8</v>
      </c>
      <c r="G56" s="66" t="s">
        <v>144</v>
      </c>
      <c r="H56" s="2">
        <v>3</v>
      </c>
      <c r="I56" s="2" t="s">
        <v>318</v>
      </c>
      <c r="J56" s="9">
        <f>M56-N56+O56</f>
        <v>1.8263888888888885E-2</v>
      </c>
      <c r="K56" s="295"/>
      <c r="L56" s="297"/>
      <c r="M56" s="271">
        <v>3.3541666666666664E-2</v>
      </c>
      <c r="N56" s="1">
        <v>1.6666666666666666E-2</v>
      </c>
      <c r="O56" s="238">
        <v>1.3888888888888889E-3</v>
      </c>
      <c r="P56" s="4"/>
      <c r="Q56" s="239"/>
    </row>
    <row r="57" spans="1:17" s="94" customFormat="1" x14ac:dyDescent="0.3">
      <c r="A57" s="53">
        <v>15</v>
      </c>
      <c r="B57" s="48">
        <v>46</v>
      </c>
      <c r="C57" s="3" t="s">
        <v>139</v>
      </c>
      <c r="D57" s="2">
        <v>2006</v>
      </c>
      <c r="E57" s="2">
        <v>1</v>
      </c>
      <c r="F57" s="3" t="s">
        <v>36</v>
      </c>
      <c r="G57" s="66" t="s">
        <v>45</v>
      </c>
      <c r="H57" s="2">
        <v>3</v>
      </c>
      <c r="I57" s="2">
        <v>3</v>
      </c>
      <c r="J57" s="9">
        <f t="shared" ref="J57:J65" si="2">M57-N57</f>
        <v>1.8402777777777771E-2</v>
      </c>
      <c r="K57" s="295">
        <v>12</v>
      </c>
      <c r="L57" s="297"/>
      <c r="M57" s="271">
        <v>3.4374999999999996E-2</v>
      </c>
      <c r="N57" s="1">
        <v>1.5972222222222224E-2</v>
      </c>
      <c r="O57" s="238"/>
      <c r="P57" s="4"/>
      <c r="Q57" s="239"/>
    </row>
    <row r="58" spans="1:17" s="6" customFormat="1" x14ac:dyDescent="0.3">
      <c r="A58" s="53">
        <v>16</v>
      </c>
      <c r="B58" s="2">
        <v>51</v>
      </c>
      <c r="C58" s="3" t="s">
        <v>79</v>
      </c>
      <c r="D58" s="2">
        <v>2006</v>
      </c>
      <c r="E58" s="2">
        <v>1</v>
      </c>
      <c r="F58" s="3" t="s">
        <v>36</v>
      </c>
      <c r="G58" s="66" t="s">
        <v>45</v>
      </c>
      <c r="H58" s="2">
        <v>2</v>
      </c>
      <c r="I58" s="2">
        <v>4</v>
      </c>
      <c r="J58" s="9">
        <f t="shared" si="2"/>
        <v>1.863425925925926E-2</v>
      </c>
      <c r="K58" s="295">
        <v>10</v>
      </c>
      <c r="L58" s="241"/>
      <c r="M58" s="271">
        <v>3.6342592592592593E-2</v>
      </c>
      <c r="N58" s="1">
        <v>1.7708333333333333E-2</v>
      </c>
      <c r="O58" s="238"/>
      <c r="P58" s="4"/>
      <c r="Q58" s="239"/>
    </row>
    <row r="59" spans="1:17" s="6" customFormat="1" x14ac:dyDescent="0.3">
      <c r="A59" s="53">
        <v>17</v>
      </c>
      <c r="B59" s="2">
        <v>36</v>
      </c>
      <c r="C59" s="3" t="s">
        <v>348</v>
      </c>
      <c r="D59" s="2">
        <v>2006</v>
      </c>
      <c r="E59" s="2"/>
      <c r="F59" s="3" t="s">
        <v>3</v>
      </c>
      <c r="G59" s="66" t="s">
        <v>39</v>
      </c>
      <c r="H59" s="2">
        <v>3</v>
      </c>
      <c r="I59" s="2">
        <v>1</v>
      </c>
      <c r="J59" s="9">
        <f t="shared" si="2"/>
        <v>1.8761574074074076E-2</v>
      </c>
      <c r="K59" s="295" t="s">
        <v>18</v>
      </c>
      <c r="L59" s="241"/>
      <c r="M59" s="271">
        <v>3.1261574074074074E-2</v>
      </c>
      <c r="N59" s="1">
        <v>1.2499999999999999E-2</v>
      </c>
      <c r="O59" s="238"/>
      <c r="P59" s="92"/>
      <c r="Q59" s="239"/>
    </row>
    <row r="60" spans="1:17" s="94" customFormat="1" x14ac:dyDescent="0.3">
      <c r="A60" s="53">
        <v>18</v>
      </c>
      <c r="B60" s="2">
        <v>37</v>
      </c>
      <c r="C60" s="3" t="s">
        <v>128</v>
      </c>
      <c r="D60" s="17">
        <v>2006</v>
      </c>
      <c r="E60" s="2">
        <v>1</v>
      </c>
      <c r="F60" s="3" t="s">
        <v>7</v>
      </c>
      <c r="G60" s="66" t="s">
        <v>51</v>
      </c>
      <c r="H60" s="2">
        <v>3</v>
      </c>
      <c r="I60" s="2">
        <v>4</v>
      </c>
      <c r="J60" s="9">
        <f t="shared" si="2"/>
        <v>1.8796296296296297E-2</v>
      </c>
      <c r="K60" s="295">
        <v>9</v>
      </c>
      <c r="L60" s="297"/>
      <c r="M60" s="271">
        <v>3.1643518518518522E-2</v>
      </c>
      <c r="N60" s="63">
        <v>1.2847222222222223E-2</v>
      </c>
      <c r="O60" s="238"/>
      <c r="P60" s="92"/>
      <c r="Q60" s="239"/>
    </row>
    <row r="61" spans="1:17" s="6" customFormat="1" x14ac:dyDescent="0.3">
      <c r="A61" s="53">
        <v>19</v>
      </c>
      <c r="B61" s="2">
        <v>33</v>
      </c>
      <c r="C61" s="3" t="s">
        <v>122</v>
      </c>
      <c r="D61" s="2">
        <v>2006</v>
      </c>
      <c r="E61" s="2">
        <v>1</v>
      </c>
      <c r="F61" s="3" t="s">
        <v>133</v>
      </c>
      <c r="G61" s="66" t="s">
        <v>136</v>
      </c>
      <c r="H61" s="2">
        <v>2</v>
      </c>
      <c r="I61" s="2">
        <v>3</v>
      </c>
      <c r="J61" s="9">
        <f t="shared" si="2"/>
        <v>1.8946759259259257E-2</v>
      </c>
      <c r="K61" s="295">
        <v>8</v>
      </c>
      <c r="L61" s="241"/>
      <c r="M61" s="271">
        <v>3.0405092592592591E-2</v>
      </c>
      <c r="N61" s="92">
        <v>1.1458333333333334E-2</v>
      </c>
      <c r="O61" s="238"/>
      <c r="P61" s="92"/>
      <c r="Q61" s="239"/>
    </row>
    <row r="62" spans="1:17" s="6" customFormat="1" x14ac:dyDescent="0.3">
      <c r="A62" s="53">
        <v>20</v>
      </c>
      <c r="B62" s="2">
        <v>53</v>
      </c>
      <c r="C62" s="16" t="s">
        <v>70</v>
      </c>
      <c r="D62" s="17">
        <v>2005</v>
      </c>
      <c r="E62" s="2">
        <v>1</v>
      </c>
      <c r="F62" s="3" t="s">
        <v>9</v>
      </c>
      <c r="G62" s="67" t="s">
        <v>161</v>
      </c>
      <c r="H62" s="2">
        <v>2</v>
      </c>
      <c r="I62" s="2">
        <v>4</v>
      </c>
      <c r="J62" s="9">
        <f>M62-N62</f>
        <v>1.9085648148148147E-2</v>
      </c>
      <c r="K62" s="295">
        <v>7</v>
      </c>
      <c r="L62" s="241"/>
      <c r="M62" s="271">
        <v>3.7488425925925925E-2</v>
      </c>
      <c r="N62" s="4">
        <v>1.8402777777777778E-2</v>
      </c>
      <c r="O62" s="238"/>
      <c r="P62" s="4"/>
      <c r="Q62" s="7"/>
    </row>
    <row r="63" spans="1:17" s="6" customFormat="1" x14ac:dyDescent="0.3">
      <c r="A63" s="53">
        <v>21</v>
      </c>
      <c r="B63" s="2">
        <v>31</v>
      </c>
      <c r="C63" s="16" t="s">
        <v>501</v>
      </c>
      <c r="D63" s="17">
        <v>2007</v>
      </c>
      <c r="E63" s="2">
        <v>1</v>
      </c>
      <c r="F63" s="3" t="s">
        <v>8</v>
      </c>
      <c r="G63" s="67" t="s">
        <v>30</v>
      </c>
      <c r="H63" s="2">
        <v>2</v>
      </c>
      <c r="I63" s="2">
        <v>2</v>
      </c>
      <c r="J63" s="9">
        <f t="shared" si="2"/>
        <v>1.9085648148148143E-2</v>
      </c>
      <c r="K63" s="295" t="s">
        <v>18</v>
      </c>
      <c r="L63" s="241"/>
      <c r="M63" s="271">
        <v>2.9849537037037036E-2</v>
      </c>
      <c r="N63" s="92">
        <v>1.0763888888888891E-2</v>
      </c>
      <c r="O63" s="238"/>
      <c r="P63" s="92"/>
      <c r="Q63" s="239"/>
    </row>
    <row r="64" spans="1:17" s="6" customFormat="1" x14ac:dyDescent="0.3">
      <c r="A64" s="53">
        <v>22</v>
      </c>
      <c r="B64" s="2">
        <v>43</v>
      </c>
      <c r="C64" s="3" t="s">
        <v>78</v>
      </c>
      <c r="D64" s="2">
        <v>2005</v>
      </c>
      <c r="E64" s="2">
        <v>1</v>
      </c>
      <c r="F64" s="3" t="s">
        <v>36</v>
      </c>
      <c r="G64" s="66" t="s">
        <v>45</v>
      </c>
      <c r="H64" s="2">
        <v>4</v>
      </c>
      <c r="I64" s="2">
        <v>4</v>
      </c>
      <c r="J64" s="9">
        <f t="shared" si="2"/>
        <v>1.9212962962962959E-2</v>
      </c>
      <c r="K64" s="295">
        <v>6</v>
      </c>
      <c r="L64" s="241"/>
      <c r="M64" s="271">
        <v>3.4143518518518517E-2</v>
      </c>
      <c r="N64" s="92">
        <v>1.4930555555555556E-2</v>
      </c>
      <c r="O64" s="238"/>
      <c r="P64" s="4"/>
      <c r="Q64" s="239"/>
    </row>
    <row r="65" spans="1:17" s="6" customFormat="1" x14ac:dyDescent="0.3">
      <c r="A65" s="53">
        <v>23</v>
      </c>
      <c r="B65" s="2">
        <v>49</v>
      </c>
      <c r="C65" s="3" t="s">
        <v>347</v>
      </c>
      <c r="D65" s="2">
        <v>2007</v>
      </c>
      <c r="E65" s="2"/>
      <c r="F65" s="3" t="s">
        <v>3</v>
      </c>
      <c r="G65" s="66" t="s">
        <v>39</v>
      </c>
      <c r="H65" s="2">
        <v>3</v>
      </c>
      <c r="I65" s="2">
        <v>5</v>
      </c>
      <c r="J65" s="9">
        <f t="shared" si="2"/>
        <v>1.9456018518518515E-2</v>
      </c>
      <c r="K65" s="295" t="s">
        <v>18</v>
      </c>
      <c r="L65" s="241"/>
      <c r="M65" s="271">
        <v>3.6469907407407402E-2</v>
      </c>
      <c r="N65" s="4">
        <v>1.7013888888888887E-2</v>
      </c>
      <c r="O65" s="238"/>
      <c r="P65" s="4"/>
      <c r="Q65" s="239"/>
    </row>
    <row r="66" spans="1:17" s="6" customFormat="1" x14ac:dyDescent="0.3">
      <c r="A66" s="53">
        <v>24</v>
      </c>
      <c r="B66" s="2">
        <v>55</v>
      </c>
      <c r="C66" s="32" t="s">
        <v>107</v>
      </c>
      <c r="D66" s="33">
        <v>2005</v>
      </c>
      <c r="E66" s="25" t="s">
        <v>24</v>
      </c>
      <c r="F66" s="163" t="s">
        <v>8</v>
      </c>
      <c r="G66" s="70" t="s">
        <v>30</v>
      </c>
      <c r="H66" s="2">
        <v>3</v>
      </c>
      <c r="I66" s="2" t="s">
        <v>430</v>
      </c>
      <c r="J66" s="9">
        <f>M66-N66+O66</f>
        <v>1.9722222222222224E-2</v>
      </c>
      <c r="K66" s="295" t="s">
        <v>18</v>
      </c>
      <c r="L66" s="241"/>
      <c r="M66" s="271">
        <v>3.7430555555555557E-2</v>
      </c>
      <c r="N66" s="4">
        <v>1.909722222222222E-2</v>
      </c>
      <c r="O66" s="237">
        <v>1.3888888888888889E-3</v>
      </c>
      <c r="P66" s="4"/>
      <c r="Q66" s="239"/>
    </row>
    <row r="67" spans="1:17" s="6" customFormat="1" x14ac:dyDescent="0.3">
      <c r="A67" s="53">
        <v>25</v>
      </c>
      <c r="B67" s="2">
        <v>50</v>
      </c>
      <c r="C67" s="32" t="s">
        <v>401</v>
      </c>
      <c r="D67" s="33">
        <v>2006</v>
      </c>
      <c r="E67" s="25"/>
      <c r="F67" s="163" t="s">
        <v>36</v>
      </c>
      <c r="G67" s="70"/>
      <c r="H67" s="2">
        <v>5</v>
      </c>
      <c r="I67" s="2">
        <v>2</v>
      </c>
      <c r="J67" s="9">
        <f>M67-N67</f>
        <v>1.9884259259259254E-2</v>
      </c>
      <c r="K67" s="295" t="s">
        <v>18</v>
      </c>
      <c r="L67" s="241"/>
      <c r="M67" s="271">
        <v>3.7245370370370366E-2</v>
      </c>
      <c r="N67" s="4">
        <v>1.7361111111111112E-2</v>
      </c>
      <c r="O67" s="237"/>
      <c r="P67" s="4"/>
      <c r="Q67" s="239"/>
    </row>
    <row r="68" spans="1:17" s="6" customFormat="1" ht="21" customHeight="1" x14ac:dyDescent="0.3">
      <c r="A68" s="53">
        <v>26</v>
      </c>
      <c r="B68" s="2">
        <v>58</v>
      </c>
      <c r="C68" s="16" t="s">
        <v>26</v>
      </c>
      <c r="D68" s="2">
        <v>2005</v>
      </c>
      <c r="E68" s="2" t="s">
        <v>24</v>
      </c>
      <c r="F68" s="3" t="s">
        <v>25</v>
      </c>
      <c r="G68" s="256" t="s">
        <v>27</v>
      </c>
      <c r="H68" s="2">
        <v>5</v>
      </c>
      <c r="I68" s="2">
        <v>5</v>
      </c>
      <c r="J68" s="9">
        <f>M68-N68</f>
        <v>2.0196759259259258E-2</v>
      </c>
      <c r="K68" s="295">
        <v>5</v>
      </c>
      <c r="L68" s="241"/>
      <c r="M68" s="271">
        <v>4.0335648148148148E-2</v>
      </c>
      <c r="N68" s="4">
        <v>2.013888888888889E-2</v>
      </c>
      <c r="O68" s="238"/>
      <c r="P68" s="4"/>
      <c r="Q68" s="239"/>
    </row>
    <row r="69" spans="1:17" s="6" customFormat="1" x14ac:dyDescent="0.3">
      <c r="A69" s="53">
        <v>27</v>
      </c>
      <c r="B69" s="2">
        <v>45</v>
      </c>
      <c r="C69" s="16" t="s">
        <v>345</v>
      </c>
      <c r="D69" s="2">
        <v>2007</v>
      </c>
      <c r="E69" s="2"/>
      <c r="F69" s="3" t="s">
        <v>3</v>
      </c>
      <c r="G69" s="67" t="s">
        <v>39</v>
      </c>
      <c r="H69" s="2">
        <v>4</v>
      </c>
      <c r="I69" s="2">
        <v>3</v>
      </c>
      <c r="J69" s="9">
        <f>M69-N69</f>
        <v>2.0624999999999998E-2</v>
      </c>
      <c r="K69" s="295" t="s">
        <v>18</v>
      </c>
      <c r="L69" s="241"/>
      <c r="M69" s="271">
        <v>3.6249999999999998E-2</v>
      </c>
      <c r="N69" s="92">
        <v>1.5625E-2</v>
      </c>
      <c r="O69" s="238"/>
      <c r="P69" s="4"/>
      <c r="Q69" s="239"/>
    </row>
    <row r="70" spans="1:17" s="6" customFormat="1" x14ac:dyDescent="0.3">
      <c r="A70" s="53">
        <v>28</v>
      </c>
      <c r="B70" s="2">
        <v>34</v>
      </c>
      <c r="C70" s="16" t="s">
        <v>118</v>
      </c>
      <c r="D70" s="17">
        <v>2005</v>
      </c>
      <c r="E70" s="2">
        <v>1</v>
      </c>
      <c r="F70" s="3" t="s">
        <v>142</v>
      </c>
      <c r="G70" s="67" t="s">
        <v>321</v>
      </c>
      <c r="H70" s="2" t="s">
        <v>318</v>
      </c>
      <c r="I70" s="2">
        <v>4</v>
      </c>
      <c r="J70" s="9">
        <f>M70-N70+O70</f>
        <v>2.08912037037037E-2</v>
      </c>
      <c r="K70" s="295">
        <v>4</v>
      </c>
      <c r="L70" s="241"/>
      <c r="M70" s="271">
        <v>3.1307870370370368E-2</v>
      </c>
      <c r="N70" s="92">
        <v>1.1805555555555555E-2</v>
      </c>
      <c r="O70" s="238">
        <v>1.3888888888888889E-3</v>
      </c>
      <c r="P70" s="92"/>
      <c r="Q70" s="239"/>
    </row>
    <row r="71" spans="1:17" s="6" customFormat="1" x14ac:dyDescent="0.3">
      <c r="A71" s="53">
        <v>29</v>
      </c>
      <c r="B71" s="2">
        <v>47</v>
      </c>
      <c r="C71" s="16" t="s">
        <v>134</v>
      </c>
      <c r="D71" s="2">
        <v>2007</v>
      </c>
      <c r="E71" s="2">
        <v>2</v>
      </c>
      <c r="F71" s="3" t="s">
        <v>133</v>
      </c>
      <c r="G71" s="67" t="s">
        <v>135</v>
      </c>
      <c r="H71" s="2">
        <v>1</v>
      </c>
      <c r="I71" s="2" t="s">
        <v>430</v>
      </c>
      <c r="J71" s="9">
        <f>M71-N71+O71</f>
        <v>2.0972222222222218E-2</v>
      </c>
      <c r="K71" s="295">
        <v>3</v>
      </c>
      <c r="L71" s="241"/>
      <c r="M71" s="271">
        <v>3.5902777777777777E-2</v>
      </c>
      <c r="N71" s="4">
        <v>1.6319444444444445E-2</v>
      </c>
      <c r="O71" s="238">
        <v>1.3888888888888889E-3</v>
      </c>
      <c r="P71" s="4"/>
      <c r="Q71" s="239"/>
    </row>
    <row r="72" spans="1:17" s="6" customFormat="1" x14ac:dyDescent="0.3">
      <c r="A72" s="53">
        <v>30</v>
      </c>
      <c r="B72" s="2">
        <v>24</v>
      </c>
      <c r="C72" s="16" t="s">
        <v>344</v>
      </c>
      <c r="D72" s="2">
        <v>2006</v>
      </c>
      <c r="E72" s="2"/>
      <c r="F72" s="3" t="s">
        <v>3</v>
      </c>
      <c r="G72" s="67" t="s">
        <v>45</v>
      </c>
      <c r="H72" s="2">
        <v>2</v>
      </c>
      <c r="I72" s="2">
        <v>5</v>
      </c>
      <c r="J72" s="9">
        <f>M72-N72</f>
        <v>2.1099537037037035E-2</v>
      </c>
      <c r="K72" s="295" t="s">
        <v>18</v>
      </c>
      <c r="L72" s="241"/>
      <c r="M72" s="271">
        <v>2.943287037037037E-2</v>
      </c>
      <c r="N72" s="92">
        <v>8.3333333333333332E-3</v>
      </c>
      <c r="O72" s="238"/>
      <c r="P72" s="92"/>
      <c r="Q72" s="239"/>
    </row>
    <row r="73" spans="1:17" s="6" customFormat="1" x14ac:dyDescent="0.3">
      <c r="A73" s="53">
        <v>31</v>
      </c>
      <c r="B73" s="2">
        <v>42</v>
      </c>
      <c r="C73" s="16" t="s">
        <v>378</v>
      </c>
      <c r="D73" s="2">
        <v>2007</v>
      </c>
      <c r="E73" s="2"/>
      <c r="F73" s="3" t="s">
        <v>3</v>
      </c>
      <c r="G73" s="67" t="s">
        <v>39</v>
      </c>
      <c r="H73" s="2">
        <v>4</v>
      </c>
      <c r="I73" s="2">
        <v>5</v>
      </c>
      <c r="J73" s="9">
        <f>M73-N73</f>
        <v>2.1631944444444447E-2</v>
      </c>
      <c r="K73" s="295" t="s">
        <v>18</v>
      </c>
      <c r="L73" s="241"/>
      <c r="M73" s="271">
        <v>3.6215277777777777E-2</v>
      </c>
      <c r="N73" s="92">
        <v>1.4583333333333332E-2</v>
      </c>
      <c r="O73" s="238"/>
      <c r="P73" s="4"/>
      <c r="Q73" s="239"/>
    </row>
    <row r="74" spans="1:17" x14ac:dyDescent="0.3">
      <c r="A74" s="53">
        <v>32</v>
      </c>
      <c r="B74" s="2">
        <v>27</v>
      </c>
      <c r="C74" s="16" t="s">
        <v>117</v>
      </c>
      <c r="D74" s="17">
        <v>2007</v>
      </c>
      <c r="E74" s="2">
        <v>1</v>
      </c>
      <c r="F74" s="3" t="s">
        <v>142</v>
      </c>
      <c r="G74" s="67" t="s">
        <v>321</v>
      </c>
      <c r="H74" s="2">
        <v>3</v>
      </c>
      <c r="I74" s="2">
        <v>3</v>
      </c>
      <c r="J74" s="9">
        <f>M74-N74</f>
        <v>2.1770833333333336E-2</v>
      </c>
      <c r="K74" s="295">
        <v>2</v>
      </c>
      <c r="L74" s="17"/>
      <c r="M74" s="271">
        <v>3.1145833333333334E-2</v>
      </c>
      <c r="N74" s="92">
        <v>9.3749999999999997E-3</v>
      </c>
      <c r="O74" s="238"/>
      <c r="P74" s="92"/>
      <c r="Q74" s="239"/>
    </row>
    <row r="75" spans="1:17" s="6" customFormat="1" x14ac:dyDescent="0.3">
      <c r="A75" s="53">
        <v>33</v>
      </c>
      <c r="B75" s="2">
        <v>44</v>
      </c>
      <c r="C75" s="16" t="s">
        <v>364</v>
      </c>
      <c r="D75" s="2">
        <v>2006</v>
      </c>
      <c r="E75" s="2">
        <v>2</v>
      </c>
      <c r="F75" s="3" t="s">
        <v>133</v>
      </c>
      <c r="G75" s="67" t="s">
        <v>135</v>
      </c>
      <c r="H75" s="2">
        <v>5</v>
      </c>
      <c r="I75" s="2" t="s">
        <v>430</v>
      </c>
      <c r="J75" s="9">
        <f>M75-N75+O75</f>
        <v>2.3518518518518518E-2</v>
      </c>
      <c r="K75" s="295">
        <v>1</v>
      </c>
      <c r="L75" s="241"/>
      <c r="M75" s="271">
        <v>3.740740740740741E-2</v>
      </c>
      <c r="N75" s="92">
        <v>1.5277777777777777E-2</v>
      </c>
      <c r="O75" s="238">
        <v>1.3888888888888889E-3</v>
      </c>
      <c r="P75" s="4"/>
      <c r="Q75" s="239"/>
    </row>
    <row r="76" spans="1:17" ht="19.5" thickBot="1" x14ac:dyDescent="0.35">
      <c r="A76" s="53"/>
      <c r="B76" s="48">
        <v>40</v>
      </c>
      <c r="C76" s="3" t="s">
        <v>113</v>
      </c>
      <c r="D76" s="17">
        <v>2006</v>
      </c>
      <c r="E76" s="2" t="s">
        <v>24</v>
      </c>
      <c r="F76" s="3" t="s">
        <v>8</v>
      </c>
      <c r="G76" s="66" t="s">
        <v>30</v>
      </c>
      <c r="H76" s="458" t="s">
        <v>523</v>
      </c>
      <c r="I76" s="402"/>
      <c r="J76" s="402"/>
      <c r="K76" s="402"/>
      <c r="L76" s="403"/>
      <c r="M76" s="271">
        <v>3.0717592592592591E-2</v>
      </c>
      <c r="N76" s="93">
        <v>1.3888888888888888E-2</v>
      </c>
      <c r="O76" s="263"/>
      <c r="P76" s="1"/>
      <c r="Q76" s="5"/>
    </row>
    <row r="77" spans="1:17" hidden="1" x14ac:dyDescent="0.3">
      <c r="A77" s="397" t="s">
        <v>395</v>
      </c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595"/>
      <c r="P77" s="4"/>
    </row>
    <row r="78" spans="1:17" hidden="1" x14ac:dyDescent="0.3">
      <c r="A78" s="328"/>
      <c r="B78" s="292">
        <v>68</v>
      </c>
      <c r="C78" s="292" t="s">
        <v>374</v>
      </c>
      <c r="D78" s="292">
        <v>1993</v>
      </c>
      <c r="E78" s="149" t="s">
        <v>338</v>
      </c>
      <c r="F78" s="62" t="s">
        <v>7</v>
      </c>
      <c r="G78" s="293" t="s">
        <v>29</v>
      </c>
      <c r="H78" s="294">
        <v>2</v>
      </c>
      <c r="I78" s="294">
        <v>5</v>
      </c>
      <c r="J78" s="275">
        <f t="shared" ref="J78:J86" si="3">M78-N78</f>
        <v>-2.361111111111111E-2</v>
      </c>
      <c r="K78" s="294"/>
      <c r="L78" s="233"/>
      <c r="N78" s="4">
        <v>2.361111111111111E-2</v>
      </c>
      <c r="O78" s="244"/>
      <c r="P78" s="4"/>
      <c r="Q78" s="244"/>
    </row>
    <row r="79" spans="1:17" hidden="1" x14ac:dyDescent="0.3">
      <c r="A79" s="2">
        <v>1</v>
      </c>
      <c r="B79" s="286">
        <v>69</v>
      </c>
      <c r="C79" s="286" t="s">
        <v>384</v>
      </c>
      <c r="D79" s="286">
        <v>1998</v>
      </c>
      <c r="E79" s="2" t="s">
        <v>28</v>
      </c>
      <c r="F79" s="11" t="s">
        <v>3</v>
      </c>
      <c r="G79" s="260" t="s">
        <v>29</v>
      </c>
      <c r="H79" s="242">
        <v>1</v>
      </c>
      <c r="I79" s="242">
        <v>2</v>
      </c>
      <c r="J79" s="9">
        <f t="shared" si="3"/>
        <v>1.4988425925925926E-2</v>
      </c>
      <c r="K79" s="242"/>
      <c r="L79" s="17"/>
      <c r="M79" s="95">
        <v>3.8946759259259257E-2</v>
      </c>
      <c r="N79" s="4">
        <v>2.3958333333333331E-2</v>
      </c>
      <c r="O79" s="244"/>
      <c r="P79" s="4"/>
      <c r="Q79" s="244"/>
    </row>
    <row r="80" spans="1:17" hidden="1" x14ac:dyDescent="0.3">
      <c r="A80" s="273">
        <v>2</v>
      </c>
      <c r="B80" s="2">
        <v>70</v>
      </c>
      <c r="C80" s="3" t="s">
        <v>148</v>
      </c>
      <c r="D80" s="17">
        <v>1997</v>
      </c>
      <c r="E80" s="2" t="s">
        <v>28</v>
      </c>
      <c r="F80" s="66" t="s">
        <v>25</v>
      </c>
      <c r="G80" s="66" t="s">
        <v>59</v>
      </c>
      <c r="H80" s="2">
        <v>3</v>
      </c>
      <c r="I80" s="2">
        <v>4</v>
      </c>
      <c r="J80" s="275">
        <f t="shared" si="3"/>
        <v>1.5532407407407408E-2</v>
      </c>
      <c r="K80" s="17"/>
      <c r="L80" s="232"/>
      <c r="M80" s="95">
        <v>3.9837962962962964E-2</v>
      </c>
      <c r="N80" s="4">
        <v>2.4305555555555556E-2</v>
      </c>
      <c r="O80" s="239"/>
      <c r="P80" s="4"/>
      <c r="Q80" s="6"/>
    </row>
    <row r="81" spans="1:17" hidden="1" x14ac:dyDescent="0.3">
      <c r="A81" s="328">
        <v>3</v>
      </c>
      <c r="B81" s="246">
        <v>66</v>
      </c>
      <c r="C81" s="246" t="s">
        <v>149</v>
      </c>
      <c r="D81" s="246">
        <v>1999</v>
      </c>
      <c r="E81" s="2" t="s">
        <v>28</v>
      </c>
      <c r="F81" s="11" t="s">
        <v>8</v>
      </c>
      <c r="G81" s="260" t="s">
        <v>29</v>
      </c>
      <c r="H81" s="242">
        <v>2</v>
      </c>
      <c r="I81" s="242">
        <v>2</v>
      </c>
      <c r="J81" s="275">
        <f t="shared" si="3"/>
        <v>1.5648148148148147E-2</v>
      </c>
      <c r="K81" s="242"/>
      <c r="L81" s="232"/>
      <c r="M81" s="95">
        <v>3.8564814814814816E-2</v>
      </c>
      <c r="N81" s="4">
        <v>2.2916666666666669E-2</v>
      </c>
      <c r="P81" s="4"/>
    </row>
    <row r="82" spans="1:17" s="6" customFormat="1" hidden="1" x14ac:dyDescent="0.3">
      <c r="A82" s="54">
        <v>4</v>
      </c>
      <c r="B82" s="254">
        <v>65</v>
      </c>
      <c r="C82" s="252" t="s">
        <v>337</v>
      </c>
      <c r="D82" s="254">
        <v>1997</v>
      </c>
      <c r="E82" s="2" t="s">
        <v>28</v>
      </c>
      <c r="F82" s="11" t="s">
        <v>7</v>
      </c>
      <c r="G82" s="106" t="s">
        <v>29</v>
      </c>
      <c r="H82" s="242">
        <v>2</v>
      </c>
      <c r="I82" s="242">
        <v>3</v>
      </c>
      <c r="J82" s="275">
        <f t="shared" si="3"/>
        <v>1.5902777777777776E-2</v>
      </c>
      <c r="K82" s="242"/>
      <c r="L82" s="232"/>
      <c r="M82" s="95">
        <v>3.847222222222222E-2</v>
      </c>
      <c r="N82" s="4">
        <v>2.2569444444444444E-2</v>
      </c>
      <c r="O82" s="276"/>
      <c r="P82" s="4"/>
      <c r="Q82" s="181"/>
    </row>
    <row r="83" spans="1:17" s="6" customFormat="1" hidden="1" x14ac:dyDescent="0.3">
      <c r="A83" s="53">
        <v>5</v>
      </c>
      <c r="B83" s="2">
        <v>67</v>
      </c>
      <c r="C83" s="16" t="s">
        <v>40</v>
      </c>
      <c r="D83" s="2">
        <v>2000</v>
      </c>
      <c r="E83" s="2" t="s">
        <v>28</v>
      </c>
      <c r="F83" s="66" t="s">
        <v>3</v>
      </c>
      <c r="G83" s="67" t="s">
        <v>41</v>
      </c>
      <c r="H83" s="2">
        <v>3</v>
      </c>
      <c r="I83" s="2">
        <v>3</v>
      </c>
      <c r="J83" s="275">
        <f t="shared" si="3"/>
        <v>1.6435185185185185E-2</v>
      </c>
      <c r="K83" s="17"/>
      <c r="L83" s="232"/>
      <c r="M83" s="95">
        <v>3.9699074074074074E-2</v>
      </c>
      <c r="N83" s="4">
        <v>2.326388888888889E-2</v>
      </c>
      <c r="O83" s="262"/>
      <c r="P83" s="4"/>
      <c r="Q83" s="5"/>
    </row>
    <row r="84" spans="1:17" s="6" customFormat="1" hidden="1" x14ac:dyDescent="0.3">
      <c r="A84" s="53">
        <v>6</v>
      </c>
      <c r="B84" s="2">
        <v>63</v>
      </c>
      <c r="C84" s="16" t="s">
        <v>49</v>
      </c>
      <c r="D84" s="2">
        <v>2000</v>
      </c>
      <c r="E84" s="2" t="s">
        <v>24</v>
      </c>
      <c r="F84" s="66" t="s">
        <v>25</v>
      </c>
      <c r="G84" s="67" t="s">
        <v>30</v>
      </c>
      <c r="H84" s="2">
        <v>2</v>
      </c>
      <c r="I84" s="2">
        <v>4</v>
      </c>
      <c r="J84" s="275">
        <f t="shared" si="3"/>
        <v>1.6620370370370365E-2</v>
      </c>
      <c r="K84" s="17"/>
      <c r="L84" s="232"/>
      <c r="M84" s="95">
        <v>3.8495370370370367E-2</v>
      </c>
      <c r="N84" s="4">
        <v>2.1875000000000002E-2</v>
      </c>
      <c r="O84" s="262"/>
      <c r="P84" s="4"/>
      <c r="Q84" s="5"/>
    </row>
    <row r="85" spans="1:17" hidden="1" x14ac:dyDescent="0.3">
      <c r="A85" s="273">
        <v>7</v>
      </c>
      <c r="B85" s="2">
        <v>64</v>
      </c>
      <c r="C85" s="3" t="s">
        <v>46</v>
      </c>
      <c r="D85" s="2">
        <v>2000</v>
      </c>
      <c r="E85" s="2" t="s">
        <v>28</v>
      </c>
      <c r="F85" s="66" t="s">
        <v>3</v>
      </c>
      <c r="G85" s="66" t="s">
        <v>35</v>
      </c>
      <c r="H85" s="2">
        <v>4</v>
      </c>
      <c r="I85" s="2">
        <v>2</v>
      </c>
      <c r="J85" s="275">
        <f t="shared" si="3"/>
        <v>1.7060185185185189E-2</v>
      </c>
      <c r="K85" s="17"/>
      <c r="L85" s="232"/>
      <c r="M85" s="95">
        <v>3.9282407407407412E-2</v>
      </c>
      <c r="N85" s="4">
        <v>2.2222222222222223E-2</v>
      </c>
      <c r="O85" s="239"/>
      <c r="P85" s="4"/>
      <c r="Q85" s="239"/>
    </row>
    <row r="86" spans="1:17" ht="19.5" hidden="1" thickBot="1" x14ac:dyDescent="0.35">
      <c r="A86" s="329">
        <v>8</v>
      </c>
      <c r="B86" s="259">
        <v>71</v>
      </c>
      <c r="C86" s="259" t="s">
        <v>386</v>
      </c>
      <c r="D86" s="259">
        <v>1996</v>
      </c>
      <c r="E86" s="25" t="s">
        <v>28</v>
      </c>
      <c r="F86" s="248" t="s">
        <v>3</v>
      </c>
      <c r="G86" s="278" t="s">
        <v>29</v>
      </c>
      <c r="H86" s="249">
        <v>1</v>
      </c>
      <c r="I86" s="249">
        <v>2</v>
      </c>
      <c r="J86" s="275">
        <f t="shared" si="3"/>
        <v>1.756944444444444E-2</v>
      </c>
      <c r="K86" s="249"/>
      <c r="L86" s="258"/>
      <c r="M86" s="288">
        <v>4.2222222222222217E-2</v>
      </c>
      <c r="N86" s="4">
        <v>2.4652777777777777E-2</v>
      </c>
      <c r="P86" s="4"/>
    </row>
    <row r="87" spans="1:17" s="6" customFormat="1" hidden="1" x14ac:dyDescent="0.3">
      <c r="A87" s="159"/>
      <c r="B87" s="247">
        <v>72</v>
      </c>
      <c r="C87" s="247" t="s">
        <v>84</v>
      </c>
      <c r="D87" s="247">
        <v>2000</v>
      </c>
      <c r="E87" s="23" t="s">
        <v>28</v>
      </c>
      <c r="F87" s="219" t="s">
        <v>3</v>
      </c>
      <c r="G87" s="279" t="s">
        <v>29</v>
      </c>
      <c r="H87" s="274">
        <v>3</v>
      </c>
      <c r="I87" s="274">
        <v>4</v>
      </c>
      <c r="J87" s="564" t="s">
        <v>431</v>
      </c>
      <c r="K87" s="565"/>
      <c r="L87" s="566"/>
      <c r="M87" s="261"/>
      <c r="N87" s="4">
        <v>2.4999999999999998E-2</v>
      </c>
      <c r="O87" s="276"/>
      <c r="P87" s="4"/>
      <c r="Q87"/>
    </row>
    <row r="88" spans="1:17" hidden="1" x14ac:dyDescent="0.25">
      <c r="A88" s="399" t="s">
        <v>432</v>
      </c>
      <c r="B88" s="400"/>
      <c r="C88" s="400"/>
      <c r="D88" s="400"/>
      <c r="E88" s="400"/>
      <c r="F88" s="400"/>
      <c r="G88" s="400"/>
      <c r="H88" s="400"/>
      <c r="I88" s="400"/>
      <c r="J88" s="400"/>
      <c r="K88" s="400"/>
      <c r="L88" s="515"/>
      <c r="N88" s="4"/>
      <c r="P88" s="4"/>
    </row>
    <row r="89" spans="1:17" s="6" customFormat="1" hidden="1" x14ac:dyDescent="0.3">
      <c r="A89" s="53">
        <v>1</v>
      </c>
      <c r="B89" s="2">
        <v>73</v>
      </c>
      <c r="C89" s="16" t="s">
        <v>38</v>
      </c>
      <c r="D89" s="2">
        <v>2002</v>
      </c>
      <c r="E89" s="2" t="s">
        <v>28</v>
      </c>
      <c r="F89" s="66" t="s">
        <v>3</v>
      </c>
      <c r="G89" s="67" t="s">
        <v>39</v>
      </c>
      <c r="H89" s="2">
        <v>2</v>
      </c>
      <c r="I89" s="2">
        <v>1</v>
      </c>
      <c r="J89" s="9">
        <f t="shared" ref="J89:J95" si="4">M89-N89</f>
        <v>1.4085648148148149E-2</v>
      </c>
      <c r="K89" s="17"/>
      <c r="L89" s="232"/>
      <c r="M89" s="95">
        <v>3.9432870370370368E-2</v>
      </c>
      <c r="N89" s="4">
        <v>2.5347222222222219E-2</v>
      </c>
      <c r="O89" s="262"/>
      <c r="P89" s="4"/>
      <c r="Q89" s="5"/>
    </row>
    <row r="90" spans="1:17" s="6" customFormat="1" hidden="1" x14ac:dyDescent="0.3">
      <c r="A90" s="53">
        <v>2</v>
      </c>
      <c r="B90" s="2">
        <v>78</v>
      </c>
      <c r="C90" s="16" t="s">
        <v>32</v>
      </c>
      <c r="D90" s="2">
        <v>2002</v>
      </c>
      <c r="E90" s="2" t="s">
        <v>28</v>
      </c>
      <c r="F90" s="66" t="s">
        <v>3</v>
      </c>
      <c r="G90" s="67" t="s">
        <v>33</v>
      </c>
      <c r="H90" s="2">
        <v>1</v>
      </c>
      <c r="I90" s="2">
        <v>2</v>
      </c>
      <c r="J90" s="9">
        <f t="shared" si="4"/>
        <v>1.4699074074074073E-2</v>
      </c>
      <c r="K90" s="17"/>
      <c r="L90" s="232"/>
      <c r="M90" s="288">
        <v>4.1782407407407407E-2</v>
      </c>
      <c r="N90" s="4">
        <v>2.7083333333333334E-2</v>
      </c>
      <c r="O90" s="262"/>
      <c r="P90" s="4"/>
      <c r="Q90" s="5"/>
    </row>
    <row r="91" spans="1:17" s="6" customFormat="1" hidden="1" x14ac:dyDescent="0.3">
      <c r="A91" s="53">
        <v>3</v>
      </c>
      <c r="B91" s="2">
        <v>75</v>
      </c>
      <c r="C91" s="16" t="s">
        <v>34</v>
      </c>
      <c r="D91" s="2">
        <v>2002</v>
      </c>
      <c r="E91" s="2" t="s">
        <v>28</v>
      </c>
      <c r="F91" s="66" t="s">
        <v>3</v>
      </c>
      <c r="G91" s="67" t="s">
        <v>33</v>
      </c>
      <c r="H91" s="2">
        <v>0</v>
      </c>
      <c r="I91" s="2">
        <v>4</v>
      </c>
      <c r="J91" s="9">
        <f t="shared" si="4"/>
        <v>1.5104166666666665E-2</v>
      </c>
      <c r="K91" s="17"/>
      <c r="L91" s="232"/>
      <c r="M91" s="95">
        <v>4.1145833333333333E-2</v>
      </c>
      <c r="N91" s="4">
        <v>2.6041666666666668E-2</v>
      </c>
      <c r="O91" s="262"/>
      <c r="P91" s="4"/>
      <c r="Q91" s="239"/>
    </row>
    <row r="92" spans="1:17" s="6" customFormat="1" hidden="1" x14ac:dyDescent="0.3">
      <c r="A92" s="53">
        <v>4</v>
      </c>
      <c r="B92" s="2">
        <v>77</v>
      </c>
      <c r="C92" s="16" t="s">
        <v>87</v>
      </c>
      <c r="D92" s="2">
        <v>2002</v>
      </c>
      <c r="E92" s="2" t="s">
        <v>24</v>
      </c>
      <c r="F92" s="66" t="s">
        <v>3</v>
      </c>
      <c r="G92" s="67" t="s">
        <v>29</v>
      </c>
      <c r="H92" s="2">
        <v>1</v>
      </c>
      <c r="I92" s="2">
        <v>3</v>
      </c>
      <c r="J92" s="9">
        <f t="shared" si="4"/>
        <v>1.576388888888889E-2</v>
      </c>
      <c r="K92" s="17"/>
      <c r="L92" s="232"/>
      <c r="M92" s="288">
        <v>4.2500000000000003E-2</v>
      </c>
      <c r="N92" s="4">
        <v>2.6736111111111113E-2</v>
      </c>
      <c r="O92" s="262"/>
      <c r="P92" s="4"/>
      <c r="Q92" s="5"/>
    </row>
    <row r="93" spans="1:17" s="6" customFormat="1" hidden="1" x14ac:dyDescent="0.3">
      <c r="A93" s="53">
        <v>5</v>
      </c>
      <c r="B93" s="2">
        <v>74</v>
      </c>
      <c r="C93" s="16" t="s">
        <v>86</v>
      </c>
      <c r="D93" s="2">
        <v>2002</v>
      </c>
      <c r="E93" s="2" t="s">
        <v>24</v>
      </c>
      <c r="F93" s="66" t="s">
        <v>3</v>
      </c>
      <c r="G93" s="67" t="s">
        <v>29</v>
      </c>
      <c r="H93" s="2">
        <v>3</v>
      </c>
      <c r="I93" s="2">
        <v>3</v>
      </c>
      <c r="J93" s="9">
        <f t="shared" si="4"/>
        <v>1.6122685185185188E-2</v>
      </c>
      <c r="K93" s="17"/>
      <c r="L93" s="232"/>
      <c r="M93" s="288">
        <v>4.1817129629629635E-2</v>
      </c>
      <c r="N93" s="4">
        <v>2.5694444444444447E-2</v>
      </c>
      <c r="O93" s="262"/>
      <c r="P93" s="4"/>
      <c r="Q93" s="5"/>
    </row>
    <row r="94" spans="1:17" s="6" customFormat="1" ht="18" hidden="1" customHeight="1" x14ac:dyDescent="0.3">
      <c r="A94" s="53">
        <v>6</v>
      </c>
      <c r="B94" s="2">
        <v>79</v>
      </c>
      <c r="C94" s="16" t="s">
        <v>396</v>
      </c>
      <c r="D94" s="17">
        <v>2002</v>
      </c>
      <c r="E94" s="2" t="s">
        <v>24</v>
      </c>
      <c r="F94" s="3" t="s">
        <v>3</v>
      </c>
      <c r="G94" s="67" t="s">
        <v>39</v>
      </c>
      <c r="H94" s="2">
        <v>4</v>
      </c>
      <c r="I94" s="2">
        <v>4</v>
      </c>
      <c r="J94" s="9">
        <f t="shared" si="4"/>
        <v>1.8692129629629635E-2</v>
      </c>
      <c r="K94" s="17"/>
      <c r="L94" s="232"/>
      <c r="M94" s="289">
        <v>4.612268518518519E-2</v>
      </c>
      <c r="N94" s="4">
        <v>2.7430555555555555E-2</v>
      </c>
      <c r="O94" s="238"/>
      <c r="P94" s="239"/>
      <c r="Q94" s="239"/>
    </row>
    <row r="95" spans="1:17" s="6" customFormat="1" hidden="1" x14ac:dyDescent="0.3">
      <c r="A95" s="53"/>
      <c r="B95" s="2">
        <v>76</v>
      </c>
      <c r="C95" s="16" t="s">
        <v>44</v>
      </c>
      <c r="D95" s="2">
        <v>2001</v>
      </c>
      <c r="E95" s="2" t="s">
        <v>28</v>
      </c>
      <c r="F95" s="66" t="s">
        <v>3</v>
      </c>
      <c r="G95" s="67" t="s">
        <v>29</v>
      </c>
      <c r="H95" s="2"/>
      <c r="I95" s="2"/>
      <c r="J95" s="9">
        <f t="shared" si="4"/>
        <v>-2.6388888888888889E-2</v>
      </c>
      <c r="K95" s="17"/>
      <c r="L95" s="232"/>
      <c r="M95" s="261"/>
      <c r="N95" s="4">
        <v>2.6388888888888889E-2</v>
      </c>
      <c r="O95" s="262"/>
      <c r="P95" s="4"/>
      <c r="Q95" s="5"/>
    </row>
    <row r="96" spans="1:17" s="6" customFormat="1" ht="18.75" hidden="1" customHeight="1" thickBot="1" x14ac:dyDescent="0.35">
      <c r="A96" s="53"/>
      <c r="B96" s="2">
        <v>80</v>
      </c>
      <c r="C96" s="18" t="s">
        <v>397</v>
      </c>
      <c r="D96" s="2">
        <v>200</v>
      </c>
      <c r="E96" s="2" t="s">
        <v>24</v>
      </c>
      <c r="F96" s="3" t="s">
        <v>3</v>
      </c>
      <c r="G96" s="67" t="s">
        <v>29</v>
      </c>
      <c r="H96" s="2"/>
      <c r="I96" s="2"/>
      <c r="J96" s="9">
        <f t="shared" ref="J96" si="5">M96-N96</f>
        <v>-2.7777777777777776E-2</v>
      </c>
      <c r="K96" s="17"/>
      <c r="L96" s="232"/>
      <c r="M96" s="270"/>
      <c r="N96" s="4">
        <v>2.7777777777777776E-2</v>
      </c>
      <c r="O96" s="238"/>
      <c r="P96" s="239"/>
      <c r="Q96" s="239"/>
    </row>
    <row r="97" spans="1:26" ht="18" hidden="1" customHeight="1" x14ac:dyDescent="0.3">
      <c r="A97" s="558" t="s">
        <v>325</v>
      </c>
      <c r="B97" s="559"/>
      <c r="C97" s="559"/>
      <c r="D97" s="559"/>
      <c r="E97" s="559"/>
      <c r="F97" s="230"/>
      <c r="G97" s="230"/>
      <c r="H97" s="230"/>
      <c r="I97" s="230"/>
      <c r="J97" s="371"/>
      <c r="K97" s="230"/>
      <c r="L97" s="235"/>
      <c r="O97" s="4"/>
      <c r="Q97" s="4"/>
    </row>
    <row r="98" spans="1:26" ht="18" hidden="1" customHeight="1" x14ac:dyDescent="0.3">
      <c r="A98" s="53"/>
      <c r="B98" s="2">
        <v>1</v>
      </c>
      <c r="C98" s="3" t="s">
        <v>319</v>
      </c>
      <c r="D98" s="17">
        <v>1999</v>
      </c>
      <c r="E98" s="2" t="s">
        <v>28</v>
      </c>
      <c r="F98" s="66" t="s">
        <v>9</v>
      </c>
      <c r="G98" s="66"/>
      <c r="H98" s="2"/>
      <c r="I98" s="2"/>
      <c r="J98" s="9"/>
      <c r="K98" s="17"/>
      <c r="L98" s="232"/>
      <c r="N98" s="272"/>
      <c r="O98" s="265"/>
      <c r="P98" s="1"/>
      <c r="Q98" s="4"/>
    </row>
    <row r="99" spans="1:26" ht="18" hidden="1" customHeight="1" x14ac:dyDescent="0.3">
      <c r="A99" s="53"/>
      <c r="B99" s="2">
        <v>2</v>
      </c>
      <c r="C99" s="3" t="s">
        <v>58</v>
      </c>
      <c r="D99" s="2">
        <v>1999</v>
      </c>
      <c r="E99" s="2" t="s">
        <v>28</v>
      </c>
      <c r="F99" s="66" t="s">
        <v>25</v>
      </c>
      <c r="G99" s="66" t="s">
        <v>59</v>
      </c>
      <c r="H99" s="2"/>
      <c r="I99" s="2"/>
      <c r="J99" s="9"/>
      <c r="K99" s="17"/>
      <c r="L99" s="232"/>
      <c r="N99" s="272"/>
      <c r="O99" s="265"/>
      <c r="P99" s="1"/>
      <c r="Q99" s="4"/>
    </row>
    <row r="100" spans="1:26" ht="18.600000000000001" hidden="1" customHeight="1" thickBot="1" x14ac:dyDescent="0.35">
      <c r="A100" s="55"/>
      <c r="B100" s="21">
        <v>3</v>
      </c>
      <c r="C100" s="28" t="s">
        <v>156</v>
      </c>
      <c r="D100" s="27">
        <v>1995</v>
      </c>
      <c r="E100" s="21" t="s">
        <v>28</v>
      </c>
      <c r="F100" s="72" t="s">
        <v>8</v>
      </c>
      <c r="G100" s="72" t="s">
        <v>29</v>
      </c>
      <c r="H100" s="21"/>
      <c r="I100" s="21"/>
      <c r="J100" s="153"/>
      <c r="K100" s="27"/>
      <c r="L100" s="234"/>
      <c r="N100" s="272"/>
      <c r="O100" s="265"/>
      <c r="P100" s="1"/>
      <c r="Q100" s="4"/>
    </row>
    <row r="101" spans="1:26" s="6" customFormat="1" x14ac:dyDescent="0.3">
      <c r="A101" s="592" t="s">
        <v>399</v>
      </c>
      <c r="B101" s="593"/>
      <c r="C101" s="593"/>
      <c r="D101" s="593"/>
      <c r="E101" s="593"/>
      <c r="F101" s="593"/>
      <c r="G101" s="593"/>
      <c r="H101" s="593"/>
      <c r="I101" s="593"/>
      <c r="J101" s="593"/>
      <c r="K101" s="593"/>
      <c r="L101" s="594"/>
      <c r="M101" s="261"/>
      <c r="N101" s="272"/>
      <c r="O101" s="265"/>
      <c r="P101" s="1"/>
      <c r="Q101" s="1"/>
    </row>
    <row r="102" spans="1:26" s="6" customFormat="1" x14ac:dyDescent="0.3">
      <c r="A102" s="53">
        <v>1</v>
      </c>
      <c r="B102" s="2">
        <v>5</v>
      </c>
      <c r="C102" s="3" t="s">
        <v>55</v>
      </c>
      <c r="D102" s="2">
        <v>2004</v>
      </c>
      <c r="E102" s="2" t="s">
        <v>28</v>
      </c>
      <c r="F102" s="66" t="s">
        <v>25</v>
      </c>
      <c r="G102" s="66" t="s">
        <v>31</v>
      </c>
      <c r="H102" s="2">
        <v>1</v>
      </c>
      <c r="I102" s="2">
        <v>4</v>
      </c>
      <c r="J102" s="9">
        <f t="shared" ref="J102:J118" si="6">M102-N102</f>
        <v>1.5358796296296297E-2</v>
      </c>
      <c r="K102" s="295">
        <v>36</v>
      </c>
      <c r="L102" s="241"/>
      <c r="M102" s="95">
        <v>1.7094907407407409E-2</v>
      </c>
      <c r="N102" s="1">
        <v>1.736111111111111E-3</v>
      </c>
      <c r="O102" s="262"/>
      <c r="P102" s="5"/>
      <c r="Q102" s="5"/>
    </row>
    <row r="103" spans="1:26" s="6" customFormat="1" x14ac:dyDescent="0.3">
      <c r="A103" s="160">
        <v>2</v>
      </c>
      <c r="B103" s="64">
        <v>13</v>
      </c>
      <c r="C103" s="3" t="s">
        <v>92</v>
      </c>
      <c r="D103" s="2">
        <v>2003</v>
      </c>
      <c r="E103" s="2" t="s">
        <v>28</v>
      </c>
      <c r="F103" s="66" t="s">
        <v>3</v>
      </c>
      <c r="G103" s="66" t="s">
        <v>159</v>
      </c>
      <c r="H103" s="2">
        <v>1</v>
      </c>
      <c r="I103" s="2">
        <v>1</v>
      </c>
      <c r="J103" s="9">
        <f t="shared" si="6"/>
        <v>1.5625E-2</v>
      </c>
      <c r="K103" s="295">
        <v>33</v>
      </c>
      <c r="L103" s="241"/>
      <c r="M103" s="95">
        <v>2.013888888888889E-2</v>
      </c>
      <c r="N103" s="1">
        <v>4.5138888888888893E-3</v>
      </c>
      <c r="O103" s="262"/>
      <c r="P103" s="5"/>
      <c r="Q103" s="5"/>
    </row>
    <row r="104" spans="1:26" s="6" customFormat="1" x14ac:dyDescent="0.3">
      <c r="A104" s="160">
        <v>3</v>
      </c>
      <c r="B104" s="2">
        <v>2</v>
      </c>
      <c r="C104" s="3" t="s">
        <v>333</v>
      </c>
      <c r="D104" s="2">
        <v>2003</v>
      </c>
      <c r="E104" s="2" t="s">
        <v>24</v>
      </c>
      <c r="F104" s="66" t="s">
        <v>9</v>
      </c>
      <c r="G104" s="66" t="s">
        <v>74</v>
      </c>
      <c r="H104" s="2">
        <v>0</v>
      </c>
      <c r="I104" s="2">
        <v>4</v>
      </c>
      <c r="J104" s="9">
        <f t="shared" si="6"/>
        <v>1.5636574074074074E-2</v>
      </c>
      <c r="K104" s="295">
        <v>30</v>
      </c>
      <c r="L104" s="241"/>
      <c r="M104" s="95">
        <v>1.6331018518518519E-2</v>
      </c>
      <c r="N104" s="1">
        <v>6.9444444444444447E-4</v>
      </c>
      <c r="O104" s="262"/>
      <c r="P104" s="5"/>
      <c r="Q104" s="5"/>
    </row>
    <row r="105" spans="1:26" s="6" customFormat="1" x14ac:dyDescent="0.3">
      <c r="A105" s="53">
        <v>4</v>
      </c>
      <c r="B105" s="2">
        <v>7</v>
      </c>
      <c r="C105" s="3" t="s">
        <v>64</v>
      </c>
      <c r="D105" s="2">
        <v>2004</v>
      </c>
      <c r="E105" s="2" t="s">
        <v>24</v>
      </c>
      <c r="F105" s="66" t="s">
        <v>36</v>
      </c>
      <c r="G105" s="66" t="s">
        <v>37</v>
      </c>
      <c r="H105" s="2">
        <v>0</v>
      </c>
      <c r="I105" s="2">
        <v>3</v>
      </c>
      <c r="J105" s="9">
        <f t="shared" si="6"/>
        <v>1.6041666666666669E-2</v>
      </c>
      <c r="K105" s="48">
        <v>28</v>
      </c>
      <c r="L105" s="241"/>
      <c r="M105" s="95">
        <v>1.8472222222222223E-2</v>
      </c>
      <c r="N105" s="1">
        <v>2.4305555555555556E-3</v>
      </c>
      <c r="O105" s="262"/>
      <c r="P105" s="5"/>
      <c r="Q105" s="5"/>
    </row>
    <row r="106" spans="1:26" s="6" customFormat="1" x14ac:dyDescent="0.3">
      <c r="A106" s="161">
        <v>5</v>
      </c>
      <c r="B106" s="64">
        <v>16</v>
      </c>
      <c r="C106" s="3" t="s">
        <v>91</v>
      </c>
      <c r="D106" s="2">
        <v>2004</v>
      </c>
      <c r="E106" s="2" t="s">
        <v>24</v>
      </c>
      <c r="F106" s="66" t="s">
        <v>3</v>
      </c>
      <c r="G106" s="66" t="s">
        <v>159</v>
      </c>
      <c r="H106" s="2">
        <v>2</v>
      </c>
      <c r="I106" s="2">
        <v>1</v>
      </c>
      <c r="J106" s="9">
        <f t="shared" si="6"/>
        <v>1.6261574074074074E-2</v>
      </c>
      <c r="K106" s="295">
        <v>26</v>
      </c>
      <c r="L106" s="241"/>
      <c r="M106" s="95">
        <v>2.1817129629629631E-2</v>
      </c>
      <c r="N106" s="1">
        <v>5.5555555555555558E-3</v>
      </c>
      <c r="O106" s="262"/>
      <c r="P106" s="5"/>
      <c r="Q106" s="5"/>
      <c r="S106" s="64">
        <v>15</v>
      </c>
      <c r="T106" s="3" t="s">
        <v>93</v>
      </c>
      <c r="U106" s="2">
        <v>2003</v>
      </c>
      <c r="V106" s="2" t="s">
        <v>24</v>
      </c>
      <c r="W106" s="66" t="s">
        <v>3</v>
      </c>
      <c r="X106" s="66" t="s">
        <v>39</v>
      </c>
      <c r="Y106" s="2">
        <v>0</v>
      </c>
      <c r="Z106" s="2">
        <v>3</v>
      </c>
    </row>
    <row r="107" spans="1:26" s="6" customFormat="1" x14ac:dyDescent="0.3">
      <c r="A107" s="53">
        <v>6</v>
      </c>
      <c r="B107" s="2">
        <v>17</v>
      </c>
      <c r="C107" s="3" t="s">
        <v>60</v>
      </c>
      <c r="D107" s="2">
        <v>2004</v>
      </c>
      <c r="E107" s="2" t="s">
        <v>24</v>
      </c>
      <c r="F107" s="66" t="s">
        <v>36</v>
      </c>
      <c r="G107" s="66" t="s">
        <v>37</v>
      </c>
      <c r="H107" s="2">
        <v>4</v>
      </c>
      <c r="I107" s="2">
        <v>1</v>
      </c>
      <c r="J107" s="9">
        <f t="shared" si="6"/>
        <v>1.6365740740740743E-2</v>
      </c>
      <c r="K107" s="295">
        <v>24</v>
      </c>
      <c r="L107" s="241"/>
      <c r="M107" s="95">
        <v>2.2268518518518521E-2</v>
      </c>
      <c r="N107" s="1">
        <v>5.9027777777777776E-3</v>
      </c>
      <c r="O107" s="262"/>
      <c r="P107" s="5"/>
      <c r="Q107" s="5"/>
    </row>
    <row r="108" spans="1:26" s="94" customFormat="1" x14ac:dyDescent="0.3">
      <c r="A108" s="161">
        <v>7</v>
      </c>
      <c r="B108" s="2">
        <v>9</v>
      </c>
      <c r="C108" s="3" t="s">
        <v>126</v>
      </c>
      <c r="D108" s="17">
        <v>2003</v>
      </c>
      <c r="E108" s="2" t="s">
        <v>28</v>
      </c>
      <c r="F108" s="66" t="s">
        <v>8</v>
      </c>
      <c r="G108" s="66" t="s">
        <v>143</v>
      </c>
      <c r="H108" s="2">
        <v>2</v>
      </c>
      <c r="I108" s="2">
        <v>2</v>
      </c>
      <c r="J108" s="9">
        <f t="shared" si="6"/>
        <v>1.6539351851851854E-2</v>
      </c>
      <c r="K108" s="295">
        <v>22</v>
      </c>
      <c r="L108" s="297"/>
      <c r="M108" s="95">
        <v>2.1747685185185186E-2</v>
      </c>
      <c r="N108" s="93">
        <v>5.208333333333333E-3</v>
      </c>
      <c r="O108" s="370"/>
      <c r="P108" s="93"/>
      <c r="Q108" s="93"/>
    </row>
    <row r="109" spans="1:26" s="94" customFormat="1" x14ac:dyDescent="0.3">
      <c r="A109" s="53">
        <v>8</v>
      </c>
      <c r="B109" s="64">
        <v>15</v>
      </c>
      <c r="C109" s="3" t="s">
        <v>93</v>
      </c>
      <c r="D109" s="2">
        <v>2003</v>
      </c>
      <c r="E109" s="2" t="s">
        <v>24</v>
      </c>
      <c r="F109" s="66" t="s">
        <v>3</v>
      </c>
      <c r="G109" s="66" t="s">
        <v>39</v>
      </c>
      <c r="H109" s="2">
        <v>0</v>
      </c>
      <c r="I109" s="2">
        <v>3</v>
      </c>
      <c r="J109" s="9">
        <f>M109-N109</f>
        <v>1.6550925925925927E-2</v>
      </c>
      <c r="K109" s="295">
        <v>20</v>
      </c>
      <c r="L109" s="297"/>
      <c r="M109" s="95">
        <v>1.9675925925925927E-2</v>
      </c>
      <c r="N109" s="93">
        <v>3.1249999999999997E-3</v>
      </c>
      <c r="O109" s="370"/>
      <c r="P109" s="93"/>
      <c r="Q109" s="93"/>
    </row>
    <row r="110" spans="1:26" s="6" customFormat="1" x14ac:dyDescent="0.3">
      <c r="A110" s="54">
        <v>9</v>
      </c>
      <c r="B110" s="2">
        <v>1</v>
      </c>
      <c r="C110" s="3" t="s">
        <v>56</v>
      </c>
      <c r="D110" s="2">
        <v>2004</v>
      </c>
      <c r="E110" s="2" t="s">
        <v>28</v>
      </c>
      <c r="F110" s="66" t="s">
        <v>25</v>
      </c>
      <c r="G110" s="66" t="s">
        <v>31</v>
      </c>
      <c r="H110" s="2">
        <v>1</v>
      </c>
      <c r="I110" s="2">
        <v>4</v>
      </c>
      <c r="J110" s="9">
        <f t="shared" si="6"/>
        <v>1.6840277777777777E-2</v>
      </c>
      <c r="K110" s="295">
        <v>18</v>
      </c>
      <c r="L110" s="241"/>
      <c r="M110" s="95">
        <v>1.7187499999999998E-2</v>
      </c>
      <c r="N110" s="1">
        <v>3.4722222222222224E-4</v>
      </c>
      <c r="O110" s="262"/>
      <c r="P110" s="5"/>
      <c r="Q110" s="5"/>
    </row>
    <row r="111" spans="1:26" s="6" customFormat="1" x14ac:dyDescent="0.3">
      <c r="A111" s="53">
        <v>10</v>
      </c>
      <c r="B111" s="2">
        <v>12</v>
      </c>
      <c r="C111" s="3" t="s">
        <v>95</v>
      </c>
      <c r="D111" s="2">
        <v>2004</v>
      </c>
      <c r="E111" s="2" t="s">
        <v>24</v>
      </c>
      <c r="F111" s="66" t="s">
        <v>3</v>
      </c>
      <c r="G111" s="66" t="s">
        <v>39</v>
      </c>
      <c r="H111" s="2">
        <v>2</v>
      </c>
      <c r="I111" s="2">
        <v>3</v>
      </c>
      <c r="J111" s="9">
        <f t="shared" si="6"/>
        <v>1.7210648148148152E-2</v>
      </c>
      <c r="K111" s="295">
        <v>16</v>
      </c>
      <c r="L111" s="241"/>
      <c r="M111" s="95">
        <v>2.1377314814814818E-2</v>
      </c>
      <c r="N111" s="1">
        <v>4.1666666666666666E-3</v>
      </c>
      <c r="O111" s="262"/>
      <c r="P111" s="5"/>
      <c r="Q111" s="5"/>
    </row>
    <row r="112" spans="1:26" s="6" customFormat="1" x14ac:dyDescent="0.3">
      <c r="A112" s="53">
        <v>11</v>
      </c>
      <c r="B112" s="2">
        <v>3</v>
      </c>
      <c r="C112" s="3" t="s">
        <v>99</v>
      </c>
      <c r="D112" s="2">
        <v>2005</v>
      </c>
      <c r="E112" s="2" t="s">
        <v>24</v>
      </c>
      <c r="F112" s="66" t="s">
        <v>8</v>
      </c>
      <c r="G112" s="66" t="s">
        <v>146</v>
      </c>
      <c r="H112" s="11">
        <v>3</v>
      </c>
      <c r="I112" s="11">
        <v>1</v>
      </c>
      <c r="J112" s="9">
        <f t="shared" si="6"/>
        <v>1.7534722222222222E-2</v>
      </c>
      <c r="K112" s="295">
        <v>14</v>
      </c>
      <c r="L112" s="241"/>
      <c r="M112" s="95">
        <v>1.8576388888888889E-2</v>
      </c>
      <c r="N112" s="1">
        <v>1.0416666666666667E-3</v>
      </c>
      <c r="O112" s="262"/>
      <c r="P112" s="5"/>
      <c r="Q112" s="5"/>
    </row>
    <row r="113" spans="1:17" s="6" customFormat="1" x14ac:dyDescent="0.3">
      <c r="A113" s="160">
        <v>12</v>
      </c>
      <c r="B113" s="2">
        <v>10</v>
      </c>
      <c r="C113" s="3" t="s">
        <v>108</v>
      </c>
      <c r="D113" s="17">
        <v>2006</v>
      </c>
      <c r="E113" s="2" t="s">
        <v>24</v>
      </c>
      <c r="F113" s="66" t="s">
        <v>8</v>
      </c>
      <c r="G113" s="66" t="s">
        <v>140</v>
      </c>
      <c r="H113" s="2">
        <v>1</v>
      </c>
      <c r="I113" s="2">
        <v>4</v>
      </c>
      <c r="J113" s="9">
        <f t="shared" si="6"/>
        <v>1.8055555555555561E-2</v>
      </c>
      <c r="K113" s="295">
        <v>12</v>
      </c>
      <c r="L113" s="241"/>
      <c r="M113" s="95">
        <v>2.1527777777777781E-2</v>
      </c>
      <c r="N113" s="1">
        <v>3.472222222222222E-3</v>
      </c>
      <c r="O113" s="262"/>
      <c r="P113" s="5"/>
      <c r="Q113" s="5"/>
    </row>
    <row r="114" spans="1:17" s="94" customFormat="1" x14ac:dyDescent="0.3">
      <c r="A114" s="160">
        <v>13</v>
      </c>
      <c r="B114" s="2">
        <v>6</v>
      </c>
      <c r="C114" s="3" t="s">
        <v>115</v>
      </c>
      <c r="D114" s="17">
        <v>2006</v>
      </c>
      <c r="E114" s="2" t="s">
        <v>24</v>
      </c>
      <c r="F114" s="66" t="s">
        <v>8</v>
      </c>
      <c r="G114" s="66" t="s">
        <v>30</v>
      </c>
      <c r="H114" s="2">
        <v>1</v>
      </c>
      <c r="I114" s="2">
        <v>1</v>
      </c>
      <c r="J114" s="9">
        <f t="shared" si="6"/>
        <v>1.8113425925925925E-2</v>
      </c>
      <c r="K114" s="295">
        <v>10</v>
      </c>
      <c r="L114" s="297"/>
      <c r="M114" s="95">
        <v>2.0196759259259258E-2</v>
      </c>
      <c r="N114" s="1">
        <v>2.0833333333333333E-3</v>
      </c>
      <c r="O114" s="262"/>
      <c r="P114" s="5"/>
      <c r="Q114" s="5"/>
    </row>
    <row r="115" spans="1:17" x14ac:dyDescent="0.3">
      <c r="A115" s="53">
        <v>14</v>
      </c>
      <c r="B115" s="2">
        <v>11</v>
      </c>
      <c r="C115" s="3" t="s">
        <v>151</v>
      </c>
      <c r="D115" s="2">
        <v>2003</v>
      </c>
      <c r="E115" s="2" t="s">
        <v>24</v>
      </c>
      <c r="F115" s="66" t="s">
        <v>3</v>
      </c>
      <c r="G115" s="66"/>
      <c r="H115" s="2">
        <v>1</v>
      </c>
      <c r="I115" s="2">
        <v>4</v>
      </c>
      <c r="J115" s="9">
        <f t="shared" si="6"/>
        <v>1.8472222222222223E-2</v>
      </c>
      <c r="K115" s="295" t="s">
        <v>157</v>
      </c>
      <c r="L115" s="17"/>
      <c r="M115" s="95">
        <v>2.2291666666666668E-2</v>
      </c>
      <c r="N115" s="1">
        <v>3.8194444444444443E-3</v>
      </c>
      <c r="O115" s="262"/>
      <c r="P115" s="5"/>
      <c r="Q115" s="241"/>
    </row>
    <row r="116" spans="1:17" s="6" customFormat="1" x14ac:dyDescent="0.3">
      <c r="A116" s="53">
        <v>15</v>
      </c>
      <c r="B116" s="2">
        <v>8</v>
      </c>
      <c r="C116" s="3" t="s">
        <v>103</v>
      </c>
      <c r="D116" s="17">
        <v>2005</v>
      </c>
      <c r="E116" s="2" t="s">
        <v>28</v>
      </c>
      <c r="F116" s="66" t="s">
        <v>8</v>
      </c>
      <c r="G116" s="66" t="s">
        <v>140</v>
      </c>
      <c r="H116" s="11">
        <v>2</v>
      </c>
      <c r="I116" s="11">
        <v>2</v>
      </c>
      <c r="J116" s="9">
        <f t="shared" si="6"/>
        <v>1.8645833333333334E-2</v>
      </c>
      <c r="K116" s="295" t="s">
        <v>157</v>
      </c>
      <c r="L116" s="241"/>
      <c r="M116" s="95">
        <v>2.1423611111111112E-2</v>
      </c>
      <c r="N116" s="1">
        <v>2.7777777777777779E-3</v>
      </c>
      <c r="O116" s="262"/>
      <c r="P116" s="5"/>
      <c r="Q116" s="5"/>
    </row>
    <row r="117" spans="1:17" s="94" customFormat="1" x14ac:dyDescent="0.3">
      <c r="A117" s="160">
        <v>16</v>
      </c>
      <c r="B117" s="2">
        <v>14</v>
      </c>
      <c r="C117" s="3" t="s">
        <v>65</v>
      </c>
      <c r="D117" s="17">
        <v>2004</v>
      </c>
      <c r="E117" s="2">
        <v>1</v>
      </c>
      <c r="F117" s="66" t="s">
        <v>142</v>
      </c>
      <c r="G117" s="66" t="s">
        <v>321</v>
      </c>
      <c r="H117" s="2">
        <v>2</v>
      </c>
      <c r="I117" s="2">
        <v>5</v>
      </c>
      <c r="J117" s="9">
        <f t="shared" si="6"/>
        <v>1.9768518518518519E-2</v>
      </c>
      <c r="K117" s="295">
        <v>9</v>
      </c>
      <c r="L117" s="297"/>
      <c r="M117" s="95">
        <v>2.462962962962963E-2</v>
      </c>
      <c r="N117" s="1">
        <v>4.8611111111111112E-3</v>
      </c>
      <c r="O117" s="239"/>
      <c r="P117" s="5"/>
      <c r="Q117" s="5"/>
    </row>
    <row r="118" spans="1:17" s="6" customFormat="1" x14ac:dyDescent="0.3">
      <c r="A118" s="160">
        <v>17</v>
      </c>
      <c r="B118" s="2">
        <v>4</v>
      </c>
      <c r="C118" s="3" t="s">
        <v>71</v>
      </c>
      <c r="D118" s="2">
        <v>2003</v>
      </c>
      <c r="E118" s="2" t="s">
        <v>24</v>
      </c>
      <c r="F118" s="66" t="s">
        <v>9</v>
      </c>
      <c r="G118" s="66" t="s">
        <v>335</v>
      </c>
      <c r="H118" s="2">
        <v>4</v>
      </c>
      <c r="I118" s="2">
        <v>3</v>
      </c>
      <c r="J118" s="9">
        <f t="shared" si="6"/>
        <v>2.0671296296296295E-2</v>
      </c>
      <c r="K118" s="295">
        <v>8</v>
      </c>
      <c r="L118" s="241"/>
      <c r="M118" s="95">
        <v>2.2060185185185183E-2</v>
      </c>
      <c r="N118" s="1">
        <v>1.3888888888888889E-3</v>
      </c>
      <c r="O118" s="239"/>
      <c r="P118" s="5"/>
      <c r="Q118" s="5"/>
    </row>
    <row r="119" spans="1:17" s="6" customFormat="1" x14ac:dyDescent="0.3">
      <c r="A119" s="560" t="s">
        <v>398</v>
      </c>
      <c r="B119" s="561"/>
      <c r="C119" s="561"/>
      <c r="D119" s="561"/>
      <c r="E119" s="561"/>
      <c r="F119" s="561"/>
      <c r="G119" s="561"/>
      <c r="H119" s="561"/>
      <c r="I119" s="561"/>
      <c r="J119" s="561"/>
      <c r="K119" s="561"/>
      <c r="L119" s="562"/>
      <c r="M119" s="261"/>
      <c r="N119" s="269"/>
      <c r="O119" s="262"/>
      <c r="P119" s="5"/>
      <c r="Q119" s="5"/>
    </row>
    <row r="120" spans="1:17" s="6" customFormat="1" x14ac:dyDescent="0.3">
      <c r="A120" s="160">
        <v>1</v>
      </c>
      <c r="B120" s="2">
        <v>20</v>
      </c>
      <c r="C120" s="3" t="s">
        <v>97</v>
      </c>
      <c r="D120" s="2">
        <v>2006</v>
      </c>
      <c r="E120" s="2" t="s">
        <v>28</v>
      </c>
      <c r="F120" s="66" t="s">
        <v>8</v>
      </c>
      <c r="G120" s="66" t="s">
        <v>146</v>
      </c>
      <c r="H120" s="2">
        <v>1</v>
      </c>
      <c r="I120" s="2">
        <v>2</v>
      </c>
      <c r="J120" s="359">
        <f t="shared" ref="J120:J132" si="7">M120-N120</f>
        <v>1.6041666666666666E-2</v>
      </c>
      <c r="K120" s="295">
        <v>36</v>
      </c>
      <c r="L120" s="241"/>
      <c r="M120" s="95">
        <v>2.298611111111111E-2</v>
      </c>
      <c r="N120" s="1">
        <v>6.9444444444444441E-3</v>
      </c>
      <c r="O120" s="262"/>
      <c r="P120" s="5"/>
      <c r="Q120" s="5"/>
    </row>
    <row r="121" spans="1:17" s="6" customFormat="1" x14ac:dyDescent="0.3">
      <c r="A121" s="53">
        <v>2</v>
      </c>
      <c r="B121" s="2">
        <v>27</v>
      </c>
      <c r="C121" s="3" t="s">
        <v>114</v>
      </c>
      <c r="D121" s="17">
        <v>2006</v>
      </c>
      <c r="E121" s="2" t="s">
        <v>24</v>
      </c>
      <c r="F121" s="66" t="s">
        <v>8</v>
      </c>
      <c r="G121" s="66" t="s">
        <v>30</v>
      </c>
      <c r="H121" s="2">
        <v>0</v>
      </c>
      <c r="I121" s="2">
        <v>2</v>
      </c>
      <c r="J121" s="359">
        <f t="shared" si="7"/>
        <v>1.6377314814814817E-2</v>
      </c>
      <c r="K121" s="295">
        <v>33</v>
      </c>
      <c r="L121" s="241"/>
      <c r="M121" s="95">
        <v>2.5752314814814815E-2</v>
      </c>
      <c r="N121" s="1">
        <v>9.3749999999999997E-3</v>
      </c>
      <c r="O121" s="262"/>
      <c r="P121" s="5"/>
      <c r="Q121" s="5"/>
    </row>
    <row r="122" spans="1:17" s="6" customFormat="1" x14ac:dyDescent="0.3">
      <c r="A122" s="53">
        <v>3</v>
      </c>
      <c r="B122" s="2">
        <v>35</v>
      </c>
      <c r="C122" s="3" t="s">
        <v>57</v>
      </c>
      <c r="D122" s="2">
        <v>2005</v>
      </c>
      <c r="E122" s="2" t="s">
        <v>28</v>
      </c>
      <c r="F122" s="66" t="s">
        <v>25</v>
      </c>
      <c r="G122" s="66" t="s">
        <v>31</v>
      </c>
      <c r="H122" s="2">
        <v>2</v>
      </c>
      <c r="I122" s="2">
        <v>3</v>
      </c>
      <c r="J122" s="359">
        <f t="shared" si="7"/>
        <v>1.7256944444444443E-2</v>
      </c>
      <c r="K122" s="295">
        <v>30</v>
      </c>
      <c r="L122" s="241"/>
      <c r="M122" s="95">
        <v>2.9409722222222223E-2</v>
      </c>
      <c r="N122" s="1">
        <v>1.2152777777777778E-2</v>
      </c>
      <c r="O122" s="262"/>
      <c r="P122" s="5"/>
      <c r="Q122" s="5"/>
    </row>
    <row r="123" spans="1:17" s="6" customFormat="1" x14ac:dyDescent="0.3">
      <c r="A123" s="160">
        <v>4</v>
      </c>
      <c r="B123" s="2">
        <v>23</v>
      </c>
      <c r="C123" s="3" t="s">
        <v>73</v>
      </c>
      <c r="D123" s="2">
        <v>2006</v>
      </c>
      <c r="E123" s="2" t="s">
        <v>24</v>
      </c>
      <c r="F123" s="66" t="s">
        <v>9</v>
      </c>
      <c r="G123" s="66" t="s">
        <v>74</v>
      </c>
      <c r="H123" s="2">
        <v>1</v>
      </c>
      <c r="I123" s="2">
        <v>2</v>
      </c>
      <c r="J123" s="359">
        <f t="shared" si="7"/>
        <v>1.7430555555555553E-2</v>
      </c>
      <c r="K123" s="295">
        <v>28</v>
      </c>
      <c r="L123" s="241"/>
      <c r="M123" s="95">
        <v>2.5416666666666667E-2</v>
      </c>
      <c r="N123" s="1">
        <v>7.9861111111111122E-3</v>
      </c>
      <c r="O123" s="262"/>
      <c r="P123" s="5"/>
      <c r="Q123" s="5"/>
    </row>
    <row r="124" spans="1:17" s="6" customFormat="1" x14ac:dyDescent="0.3">
      <c r="A124" s="54">
        <v>5</v>
      </c>
      <c r="B124" s="2">
        <v>30</v>
      </c>
      <c r="C124" s="3" t="s">
        <v>383</v>
      </c>
      <c r="D124" s="17">
        <v>2007</v>
      </c>
      <c r="E124" s="2"/>
      <c r="F124" s="66" t="s">
        <v>3</v>
      </c>
      <c r="G124" s="66" t="s">
        <v>39</v>
      </c>
      <c r="H124" s="2">
        <v>3</v>
      </c>
      <c r="I124" s="2">
        <v>2</v>
      </c>
      <c r="J124" s="359">
        <f t="shared" si="7"/>
        <v>1.7546296296296296E-2</v>
      </c>
      <c r="K124" s="295">
        <v>26</v>
      </c>
      <c r="L124" s="241"/>
      <c r="M124" s="95">
        <v>2.7962962962962964E-2</v>
      </c>
      <c r="N124" s="1">
        <v>1.0416666666666666E-2</v>
      </c>
      <c r="O124" s="266"/>
      <c r="P124" s="5"/>
      <c r="Q124" s="5"/>
    </row>
    <row r="125" spans="1:17" s="6" customFormat="1" x14ac:dyDescent="0.3">
      <c r="A125" s="53">
        <v>6</v>
      </c>
      <c r="B125" s="2">
        <v>33</v>
      </c>
      <c r="C125" s="3" t="s">
        <v>329</v>
      </c>
      <c r="D125" s="2">
        <v>2005</v>
      </c>
      <c r="E125" s="2" t="s">
        <v>24</v>
      </c>
      <c r="F125" s="66" t="s">
        <v>8</v>
      </c>
      <c r="G125" s="66" t="s">
        <v>30</v>
      </c>
      <c r="H125" s="11">
        <v>1</v>
      </c>
      <c r="I125" s="11">
        <v>3</v>
      </c>
      <c r="J125" s="359">
        <f t="shared" si="7"/>
        <v>1.7812499999999998E-2</v>
      </c>
      <c r="K125" s="295" t="s">
        <v>18</v>
      </c>
      <c r="L125" s="241"/>
      <c r="M125" s="95">
        <v>2.9270833333333333E-2</v>
      </c>
      <c r="N125" s="1">
        <v>1.1458333333333334E-2</v>
      </c>
      <c r="O125" s="262"/>
      <c r="P125" s="5"/>
      <c r="Q125" s="5"/>
    </row>
    <row r="126" spans="1:17" s="6" customFormat="1" x14ac:dyDescent="0.3">
      <c r="A126" s="53">
        <v>7</v>
      </c>
      <c r="B126" s="2">
        <v>31</v>
      </c>
      <c r="C126" s="3" t="s">
        <v>125</v>
      </c>
      <c r="D126" s="2">
        <v>2005</v>
      </c>
      <c r="E126" s="2" t="s">
        <v>24</v>
      </c>
      <c r="F126" s="66" t="s">
        <v>8</v>
      </c>
      <c r="G126" s="66" t="s">
        <v>30</v>
      </c>
      <c r="H126" s="2">
        <v>2</v>
      </c>
      <c r="I126" s="2">
        <v>2</v>
      </c>
      <c r="J126" s="359">
        <f t="shared" si="7"/>
        <v>1.7847222222222223E-2</v>
      </c>
      <c r="K126" s="295">
        <v>24</v>
      </c>
      <c r="L126" s="241"/>
      <c r="M126" s="95">
        <v>2.8611111111111115E-2</v>
      </c>
      <c r="N126" s="1">
        <v>1.0763888888888891E-2</v>
      </c>
      <c r="O126" s="262"/>
      <c r="P126" s="5"/>
      <c r="Q126" s="5"/>
    </row>
    <row r="127" spans="1:17" s="6" customFormat="1" x14ac:dyDescent="0.3">
      <c r="A127" s="174">
        <v>8</v>
      </c>
      <c r="B127" s="155">
        <v>38</v>
      </c>
      <c r="C127" s="176" t="s">
        <v>153</v>
      </c>
      <c r="D127" s="155">
        <v>2007</v>
      </c>
      <c r="E127" s="155">
        <v>1</v>
      </c>
      <c r="F127" s="157" t="s">
        <v>3</v>
      </c>
      <c r="G127" s="157" t="s">
        <v>39</v>
      </c>
      <c r="H127" s="155">
        <v>1</v>
      </c>
      <c r="I127" s="155">
        <v>4</v>
      </c>
      <c r="J127" s="359">
        <f t="shared" si="7"/>
        <v>1.8194444444444444E-2</v>
      </c>
      <c r="K127" s="253">
        <v>22</v>
      </c>
      <c r="L127" s="241"/>
      <c r="M127" s="95">
        <v>3.138888888888889E-2</v>
      </c>
      <c r="N127" s="1">
        <v>1.3194444444444444E-2</v>
      </c>
      <c r="O127" s="262"/>
      <c r="P127" s="5"/>
      <c r="Q127" s="5"/>
    </row>
    <row r="128" spans="1:17" s="6" customFormat="1" x14ac:dyDescent="0.3">
      <c r="A128" s="17">
        <v>9</v>
      </c>
      <c r="B128" s="2">
        <v>22</v>
      </c>
      <c r="C128" s="3" t="s">
        <v>152</v>
      </c>
      <c r="D128" s="2">
        <v>2005</v>
      </c>
      <c r="E128" s="2">
        <v>1</v>
      </c>
      <c r="F128" s="66" t="s">
        <v>3</v>
      </c>
      <c r="G128" s="66" t="s">
        <v>45</v>
      </c>
      <c r="H128" s="2">
        <v>3</v>
      </c>
      <c r="I128" s="2">
        <v>2</v>
      </c>
      <c r="J128" s="359">
        <f t="shared" si="7"/>
        <v>1.8368055555555558E-2</v>
      </c>
      <c r="K128" s="17">
        <v>20</v>
      </c>
      <c r="L128" s="241"/>
      <c r="M128" s="95">
        <v>2.6006944444444447E-2</v>
      </c>
      <c r="N128" s="1">
        <v>7.6388888888888886E-3</v>
      </c>
      <c r="O128" s="262"/>
      <c r="P128" s="5"/>
      <c r="Q128" s="5"/>
    </row>
    <row r="129" spans="1:17" s="94" customFormat="1" x14ac:dyDescent="0.3">
      <c r="A129" s="64">
        <v>10</v>
      </c>
      <c r="B129" s="64">
        <v>37</v>
      </c>
      <c r="C129" s="3" t="s">
        <v>154</v>
      </c>
      <c r="D129" s="2">
        <v>2006</v>
      </c>
      <c r="E129" s="2" t="s">
        <v>24</v>
      </c>
      <c r="F129" s="66" t="s">
        <v>3</v>
      </c>
      <c r="G129" s="66" t="s">
        <v>39</v>
      </c>
      <c r="H129" s="2">
        <v>2</v>
      </c>
      <c r="I129" s="2">
        <v>4</v>
      </c>
      <c r="J129" s="359">
        <f t="shared" si="7"/>
        <v>1.8391203703703708E-2</v>
      </c>
      <c r="K129" s="17">
        <v>18</v>
      </c>
      <c r="L129" s="297"/>
      <c r="M129" s="95">
        <v>3.123842592592593E-2</v>
      </c>
      <c r="N129" s="1">
        <v>1.2847222222222223E-2</v>
      </c>
      <c r="O129" s="239"/>
      <c r="P129" s="239"/>
      <c r="Q129" s="5"/>
    </row>
    <row r="130" spans="1:17" hidden="1" x14ac:dyDescent="0.3">
      <c r="A130" s="54"/>
      <c r="B130" s="2">
        <v>1</v>
      </c>
      <c r="C130" s="3" t="s">
        <v>137</v>
      </c>
      <c r="D130" s="17">
        <v>2008</v>
      </c>
      <c r="E130" s="2">
        <v>1</v>
      </c>
      <c r="F130" s="66" t="s">
        <v>133</v>
      </c>
      <c r="G130" s="66" t="s">
        <v>138</v>
      </c>
      <c r="H130" s="2"/>
      <c r="I130" s="2"/>
      <c r="J130" s="359">
        <f t="shared" si="7"/>
        <v>-9.7222222222222224E-3</v>
      </c>
      <c r="K130" s="295"/>
      <c r="L130" s="17"/>
      <c r="N130" s="1">
        <v>9.7222222222222224E-3</v>
      </c>
      <c r="P130" s="1"/>
      <c r="Q130" s="1"/>
    </row>
    <row r="131" spans="1:17" s="6" customFormat="1" x14ac:dyDescent="0.3">
      <c r="A131" s="54">
        <v>11</v>
      </c>
      <c r="B131" s="2">
        <v>26</v>
      </c>
      <c r="C131" s="3" t="s">
        <v>66</v>
      </c>
      <c r="D131" s="2">
        <v>2006</v>
      </c>
      <c r="E131" s="2" t="s">
        <v>24</v>
      </c>
      <c r="F131" s="66" t="s">
        <v>25</v>
      </c>
      <c r="G131" s="66" t="s">
        <v>54</v>
      </c>
      <c r="H131" s="2">
        <v>2</v>
      </c>
      <c r="I131" s="2">
        <v>3</v>
      </c>
      <c r="J131" s="359">
        <f t="shared" si="7"/>
        <v>1.8449074074074076E-2</v>
      </c>
      <c r="K131" s="303">
        <v>16</v>
      </c>
      <c r="L131" s="241"/>
      <c r="M131" s="95">
        <v>2.7476851851851853E-2</v>
      </c>
      <c r="N131" s="1">
        <v>9.0277777777777787E-3</v>
      </c>
      <c r="O131" s="239"/>
      <c r="P131" s="5"/>
      <c r="Q131" s="5"/>
    </row>
    <row r="132" spans="1:17" s="6" customFormat="1" x14ac:dyDescent="0.3">
      <c r="A132" s="53">
        <v>12</v>
      </c>
      <c r="B132" s="2">
        <v>24</v>
      </c>
      <c r="C132" s="3" t="s">
        <v>350</v>
      </c>
      <c r="D132" s="2">
        <v>2005</v>
      </c>
      <c r="E132" s="2"/>
      <c r="F132" s="66" t="s">
        <v>3</v>
      </c>
      <c r="G132" s="66" t="s">
        <v>45</v>
      </c>
      <c r="H132" s="2">
        <v>2</v>
      </c>
      <c r="I132" s="2">
        <v>2</v>
      </c>
      <c r="J132" s="359">
        <f t="shared" si="7"/>
        <v>1.8750000000000003E-2</v>
      </c>
      <c r="K132" s="295" t="s">
        <v>18</v>
      </c>
      <c r="L132" s="241"/>
      <c r="M132" s="95">
        <v>2.7083333333333334E-2</v>
      </c>
      <c r="N132" s="1">
        <v>8.3333333333333332E-3</v>
      </c>
      <c r="O132" s="262"/>
      <c r="P132" s="5"/>
      <c r="Q132" s="5"/>
    </row>
    <row r="133" spans="1:17" s="6" customFormat="1" x14ac:dyDescent="0.3">
      <c r="A133" s="160">
        <v>13</v>
      </c>
      <c r="B133" s="2">
        <v>34</v>
      </c>
      <c r="C133" s="3" t="s">
        <v>109</v>
      </c>
      <c r="D133" s="17">
        <v>2007</v>
      </c>
      <c r="E133" s="2" t="s">
        <v>24</v>
      </c>
      <c r="F133" s="66" t="s">
        <v>8</v>
      </c>
      <c r="G133" s="66" t="s">
        <v>143</v>
      </c>
      <c r="H133" s="11">
        <v>2</v>
      </c>
      <c r="I133" s="11">
        <v>3</v>
      </c>
      <c r="J133" s="359">
        <f>M133-N133+O133</f>
        <v>1.9270833333333334E-2</v>
      </c>
      <c r="K133" s="295">
        <v>14</v>
      </c>
      <c r="L133" s="241"/>
      <c r="M133" s="95">
        <v>3.107638888888889E-2</v>
      </c>
      <c r="N133" s="1">
        <v>1.1805555555555555E-2</v>
      </c>
      <c r="O133" s="262"/>
      <c r="P133" s="5"/>
      <c r="Q133" s="5"/>
    </row>
    <row r="134" spans="1:17" hidden="1" x14ac:dyDescent="0.3">
      <c r="A134" s="160"/>
      <c r="B134" s="2"/>
      <c r="C134" s="3" t="s">
        <v>160</v>
      </c>
      <c r="D134" s="2">
        <v>2007</v>
      </c>
      <c r="E134" s="2" t="s">
        <v>24</v>
      </c>
      <c r="F134" s="66" t="s">
        <v>8</v>
      </c>
      <c r="G134" s="66" t="s">
        <v>147</v>
      </c>
      <c r="H134" s="2"/>
      <c r="I134" s="2"/>
      <c r="J134" s="359">
        <f t="shared" ref="J134:J139" si="8">M134-N134</f>
        <v>-1.0763888888888891E-2</v>
      </c>
      <c r="K134" s="295"/>
      <c r="L134" s="17"/>
      <c r="N134" s="1">
        <v>1.0763888888888891E-2</v>
      </c>
      <c r="O134" s="265"/>
      <c r="P134" s="1"/>
    </row>
    <row r="135" spans="1:17" s="6" customFormat="1" x14ac:dyDescent="0.3">
      <c r="A135" s="160">
        <v>14</v>
      </c>
      <c r="B135" s="2">
        <v>29</v>
      </c>
      <c r="C135" s="3" t="s">
        <v>72</v>
      </c>
      <c r="D135" s="2">
        <v>2005</v>
      </c>
      <c r="E135" s="2" t="s">
        <v>24</v>
      </c>
      <c r="F135" s="66" t="s">
        <v>9</v>
      </c>
      <c r="G135" s="66" t="s">
        <v>334</v>
      </c>
      <c r="H135" s="2">
        <v>3</v>
      </c>
      <c r="I135" s="2">
        <v>2</v>
      </c>
      <c r="J135" s="359">
        <f t="shared" si="8"/>
        <v>1.9537037037037033E-2</v>
      </c>
      <c r="K135" s="295">
        <v>12</v>
      </c>
      <c r="L135" s="241"/>
      <c r="M135" s="95">
        <v>2.960648148148148E-2</v>
      </c>
      <c r="N135" s="1">
        <v>1.0069444444444445E-2</v>
      </c>
      <c r="O135" s="262"/>
      <c r="P135" s="5"/>
      <c r="Q135" s="5"/>
    </row>
    <row r="136" spans="1:17" x14ac:dyDescent="0.3">
      <c r="A136" s="53">
        <v>15</v>
      </c>
      <c r="B136" s="2">
        <v>25</v>
      </c>
      <c r="C136" s="3" t="s">
        <v>98</v>
      </c>
      <c r="D136" s="2">
        <v>2007</v>
      </c>
      <c r="E136" s="2" t="s">
        <v>24</v>
      </c>
      <c r="F136" s="66" t="s">
        <v>8</v>
      </c>
      <c r="G136" s="66" t="s">
        <v>146</v>
      </c>
      <c r="H136" s="2">
        <v>4</v>
      </c>
      <c r="I136" s="2">
        <v>4</v>
      </c>
      <c r="J136" s="359">
        <f t="shared" si="8"/>
        <v>1.9675925925925927E-2</v>
      </c>
      <c r="K136" s="295" t="s">
        <v>157</v>
      </c>
      <c r="L136" s="17"/>
      <c r="M136" s="95">
        <v>2.8356481481481483E-2</v>
      </c>
      <c r="N136" s="1">
        <v>8.6805555555555559E-3</v>
      </c>
      <c r="O136" s="262"/>
      <c r="P136" s="5"/>
      <c r="Q136" s="5"/>
    </row>
    <row r="137" spans="1:17" s="6" customFormat="1" x14ac:dyDescent="0.3">
      <c r="A137" s="53">
        <v>16</v>
      </c>
      <c r="B137" s="242">
        <v>18</v>
      </c>
      <c r="C137" s="3" t="s">
        <v>94</v>
      </c>
      <c r="D137" s="2">
        <v>2006</v>
      </c>
      <c r="E137" s="2" t="s">
        <v>24</v>
      </c>
      <c r="F137" s="66" t="s">
        <v>3</v>
      </c>
      <c r="G137" s="66" t="s">
        <v>39</v>
      </c>
      <c r="H137" s="2">
        <v>4</v>
      </c>
      <c r="I137" s="2">
        <v>4</v>
      </c>
      <c r="J137" s="359">
        <f t="shared" si="8"/>
        <v>0.02</v>
      </c>
      <c r="K137" s="295" t="s">
        <v>157</v>
      </c>
      <c r="L137" s="241"/>
      <c r="M137" s="95">
        <v>2.6249999999999999E-2</v>
      </c>
      <c r="N137" s="1">
        <v>6.2499999999999995E-3</v>
      </c>
      <c r="O137" s="266"/>
      <c r="P137" s="241"/>
      <c r="Q137" s="5"/>
    </row>
    <row r="138" spans="1:17" s="6" customFormat="1" x14ac:dyDescent="0.3">
      <c r="A138" s="53">
        <v>17</v>
      </c>
      <c r="B138" s="2">
        <v>28</v>
      </c>
      <c r="C138" s="3" t="s">
        <v>330</v>
      </c>
      <c r="D138" s="17">
        <v>2006</v>
      </c>
      <c r="E138" s="2" t="s">
        <v>24</v>
      </c>
      <c r="F138" s="66" t="s">
        <v>8</v>
      </c>
      <c r="G138" s="66" t="s">
        <v>30</v>
      </c>
      <c r="H138" s="11">
        <v>4</v>
      </c>
      <c r="I138" s="11">
        <v>3</v>
      </c>
      <c r="J138" s="359">
        <f t="shared" si="8"/>
        <v>2.0787037037037038E-2</v>
      </c>
      <c r="K138" s="295" t="s">
        <v>18</v>
      </c>
      <c r="L138" s="241"/>
      <c r="M138" s="95">
        <v>3.050925925925926E-2</v>
      </c>
      <c r="N138" s="1">
        <v>9.7222222222222224E-3</v>
      </c>
      <c r="O138" s="262"/>
      <c r="P138" s="5"/>
      <c r="Q138" s="5"/>
    </row>
    <row r="139" spans="1:17" s="6" customFormat="1" x14ac:dyDescent="0.3">
      <c r="A139" s="53">
        <v>18</v>
      </c>
      <c r="B139" s="2">
        <v>21</v>
      </c>
      <c r="C139" s="3" t="s">
        <v>349</v>
      </c>
      <c r="D139" s="2">
        <v>2006</v>
      </c>
      <c r="E139" s="2"/>
      <c r="F139" s="66" t="s">
        <v>3</v>
      </c>
      <c r="G139" s="66"/>
      <c r="H139" s="2">
        <v>5</v>
      </c>
      <c r="I139" s="2">
        <v>3</v>
      </c>
      <c r="J139" s="359">
        <f t="shared" si="8"/>
        <v>2.1828703703703701E-2</v>
      </c>
      <c r="K139" s="295" t="s">
        <v>18</v>
      </c>
      <c r="L139" s="241"/>
      <c r="M139" s="95">
        <v>2.9120370370370366E-2</v>
      </c>
      <c r="N139" s="1">
        <v>7.2916666666666659E-3</v>
      </c>
      <c r="O139" s="262"/>
      <c r="P139" s="5"/>
      <c r="Q139" s="241"/>
    </row>
    <row r="140" spans="1:17" s="6" customFormat="1" x14ac:dyDescent="0.3">
      <c r="A140" s="53">
        <v>19</v>
      </c>
      <c r="B140" s="2">
        <v>32</v>
      </c>
      <c r="C140" s="3" t="s">
        <v>119</v>
      </c>
      <c r="D140" s="17">
        <v>2007</v>
      </c>
      <c r="E140" s="2">
        <v>2</v>
      </c>
      <c r="F140" s="66" t="s">
        <v>142</v>
      </c>
      <c r="G140" s="66" t="s">
        <v>30</v>
      </c>
      <c r="H140" s="2">
        <v>4</v>
      </c>
      <c r="I140" s="2">
        <v>2</v>
      </c>
      <c r="J140" s="359">
        <f>M140-N140</f>
        <v>2.2511574074074066E-2</v>
      </c>
      <c r="K140" s="295">
        <v>10</v>
      </c>
      <c r="L140" s="241"/>
      <c r="M140" s="95">
        <v>3.3622685185185179E-2</v>
      </c>
      <c r="N140" s="1">
        <v>1.1111111111111112E-2</v>
      </c>
      <c r="O140" s="262"/>
      <c r="P140" s="5"/>
      <c r="Q140" s="5"/>
    </row>
    <row r="141" spans="1:17" x14ac:dyDescent="0.3">
      <c r="A141" s="53">
        <v>20</v>
      </c>
      <c r="B141" s="2">
        <v>36</v>
      </c>
      <c r="C141" s="242" t="s">
        <v>342</v>
      </c>
      <c r="D141" s="242">
        <v>2006</v>
      </c>
      <c r="E141" s="2">
        <v>1</v>
      </c>
      <c r="F141" s="260" t="s">
        <v>36</v>
      </c>
      <c r="G141" s="260"/>
      <c r="H141" s="242">
        <v>4</v>
      </c>
      <c r="I141" s="242" t="s">
        <v>318</v>
      </c>
      <c r="J141" s="359">
        <f>M141-N141+O141</f>
        <v>2.3518518518518518E-2</v>
      </c>
      <c r="K141" s="295">
        <v>9</v>
      </c>
      <c r="L141" s="17"/>
      <c r="M141" s="95">
        <v>3.4629629629629628E-2</v>
      </c>
      <c r="N141" s="1">
        <v>1.2499999999999999E-2</v>
      </c>
      <c r="O141" s="262">
        <v>1.3888888888888889E-3</v>
      </c>
      <c r="P141" s="5"/>
      <c r="Q141" s="5"/>
    </row>
    <row r="142" spans="1:17" s="6" customFormat="1" ht="19.5" thickBot="1" x14ac:dyDescent="0.35">
      <c r="A142" s="174">
        <v>21</v>
      </c>
      <c r="B142" s="155">
        <v>19</v>
      </c>
      <c r="C142" s="304" t="s">
        <v>343</v>
      </c>
      <c r="D142" s="304">
        <v>2006</v>
      </c>
      <c r="E142" s="155"/>
      <c r="F142" s="305" t="s">
        <v>36</v>
      </c>
      <c r="G142" s="305"/>
      <c r="H142" s="304" t="s">
        <v>430</v>
      </c>
      <c r="I142" s="304" t="s">
        <v>430</v>
      </c>
      <c r="J142" s="372">
        <f>M142-N142+O142</f>
        <v>2.3564814814814813E-2</v>
      </c>
      <c r="K142" s="253">
        <v>8</v>
      </c>
      <c r="L142" s="241"/>
      <c r="M142" s="95">
        <v>2.7384259259259257E-2</v>
      </c>
      <c r="N142" s="1">
        <v>6.5972222222222222E-3</v>
      </c>
      <c r="O142" s="262">
        <v>2.7777777777777779E-3</v>
      </c>
      <c r="P142" s="5"/>
      <c r="Q142" s="5"/>
    </row>
    <row r="143" spans="1:17" hidden="1" x14ac:dyDescent="0.3">
      <c r="A143" s="563" t="s">
        <v>406</v>
      </c>
      <c r="B143" s="563"/>
      <c r="C143" s="563"/>
      <c r="D143" s="563"/>
      <c r="E143" s="563"/>
      <c r="F143" s="563"/>
      <c r="G143" s="563"/>
      <c r="H143" s="563"/>
      <c r="I143" s="563"/>
      <c r="J143" s="563"/>
      <c r="K143" s="563"/>
      <c r="L143" s="563"/>
      <c r="N143" s="1"/>
      <c r="O143" s="4"/>
    </row>
    <row r="144" spans="1:17" hidden="1" x14ac:dyDescent="0.3">
      <c r="A144" s="17">
        <v>1</v>
      </c>
      <c r="B144" s="255">
        <v>41</v>
      </c>
      <c r="C144" s="255" t="s">
        <v>339</v>
      </c>
      <c r="D144" s="255">
        <v>1989</v>
      </c>
      <c r="E144" s="2" t="s">
        <v>338</v>
      </c>
      <c r="F144" s="277" t="s">
        <v>340</v>
      </c>
      <c r="G144" s="277" t="s">
        <v>29</v>
      </c>
      <c r="H144" s="277">
        <v>2</v>
      </c>
      <c r="I144" s="277">
        <v>0</v>
      </c>
      <c r="J144" s="9">
        <f t="shared" ref="J144:J150" si="9">M144-N144</f>
        <v>1.3206018518518521E-2</v>
      </c>
      <c r="K144" s="277"/>
      <c r="L144" s="281"/>
      <c r="M144" s="95">
        <v>2.7442129629629632E-2</v>
      </c>
      <c r="N144" s="1">
        <v>1.4236111111111111E-2</v>
      </c>
      <c r="O144" s="92"/>
      <c r="P144" s="244"/>
      <c r="Q144" s="244"/>
    </row>
    <row r="145" spans="1:17" s="6" customFormat="1" hidden="1" x14ac:dyDescent="0.3">
      <c r="A145" s="64">
        <v>2</v>
      </c>
      <c r="B145" s="64">
        <v>45</v>
      </c>
      <c r="C145" s="3" t="s">
        <v>426</v>
      </c>
      <c r="D145" s="2">
        <v>1994</v>
      </c>
      <c r="E145" s="2" t="s">
        <v>388</v>
      </c>
      <c r="F145" s="66" t="s">
        <v>8</v>
      </c>
      <c r="G145" s="66" t="s">
        <v>29</v>
      </c>
      <c r="H145" s="2">
        <v>2</v>
      </c>
      <c r="I145" s="2">
        <v>2</v>
      </c>
      <c r="J145" s="9">
        <f t="shared" si="9"/>
        <v>1.4340277777777775E-2</v>
      </c>
      <c r="K145" s="3"/>
      <c r="L145" s="17"/>
      <c r="M145" s="95">
        <v>2.9965277777777775E-2</v>
      </c>
      <c r="N145" s="1">
        <v>1.5625E-2</v>
      </c>
      <c r="O145" s="239"/>
      <c r="P145" s="5"/>
      <c r="Q145" s="5"/>
    </row>
    <row r="146" spans="1:17" hidden="1" x14ac:dyDescent="0.3">
      <c r="A146" s="17">
        <v>3</v>
      </c>
      <c r="B146" s="2">
        <v>44</v>
      </c>
      <c r="C146" s="3" t="s">
        <v>389</v>
      </c>
      <c r="D146" s="2">
        <v>1997</v>
      </c>
      <c r="E146" s="2" t="s">
        <v>28</v>
      </c>
      <c r="F146" s="66" t="s">
        <v>9</v>
      </c>
      <c r="G146" s="66" t="s">
        <v>29</v>
      </c>
      <c r="H146" s="2">
        <v>1</v>
      </c>
      <c r="I146" s="2">
        <v>3</v>
      </c>
      <c r="J146" s="9">
        <f t="shared" si="9"/>
        <v>1.4606481481481482E-2</v>
      </c>
      <c r="K146" s="17"/>
      <c r="L146" s="17"/>
      <c r="M146" s="95">
        <v>2.988425925925926E-2</v>
      </c>
      <c r="N146" s="1">
        <v>1.5277777777777777E-2</v>
      </c>
      <c r="O146" s="262"/>
      <c r="P146" s="5"/>
      <c r="Q146" s="5"/>
    </row>
    <row r="147" spans="1:17" hidden="1" x14ac:dyDescent="0.3">
      <c r="A147" s="64">
        <v>4</v>
      </c>
      <c r="B147" s="64">
        <v>42</v>
      </c>
      <c r="C147" s="3" t="s">
        <v>429</v>
      </c>
      <c r="D147" s="2">
        <v>1991</v>
      </c>
      <c r="E147" s="2" t="s">
        <v>338</v>
      </c>
      <c r="F147" s="66" t="s">
        <v>3</v>
      </c>
      <c r="G147" s="66" t="s">
        <v>29</v>
      </c>
      <c r="H147" s="2">
        <v>2</v>
      </c>
      <c r="I147" s="2">
        <v>3</v>
      </c>
      <c r="J147" s="9">
        <f t="shared" si="9"/>
        <v>1.5601851851851855E-2</v>
      </c>
      <c r="K147" s="3"/>
      <c r="L147" s="17"/>
      <c r="M147" s="95">
        <v>3.0185185185185186E-2</v>
      </c>
      <c r="N147" s="1">
        <v>1.4583333333333332E-2</v>
      </c>
      <c r="O147" s="262"/>
      <c r="P147" s="5"/>
      <c r="Q147" s="5"/>
    </row>
    <row r="148" spans="1:17" hidden="1" x14ac:dyDescent="0.3">
      <c r="A148" s="64">
        <v>5</v>
      </c>
      <c r="B148" s="64">
        <v>40</v>
      </c>
      <c r="C148" s="3" t="s">
        <v>385</v>
      </c>
      <c r="D148" s="2">
        <v>1994</v>
      </c>
      <c r="E148" s="2" t="s">
        <v>338</v>
      </c>
      <c r="F148" s="66" t="s">
        <v>3</v>
      </c>
      <c r="G148" s="66" t="s">
        <v>29</v>
      </c>
      <c r="H148" s="2">
        <v>3</v>
      </c>
      <c r="I148" s="2">
        <v>2</v>
      </c>
      <c r="J148" s="9">
        <f t="shared" si="9"/>
        <v>1.576388888888889E-2</v>
      </c>
      <c r="K148" s="3"/>
      <c r="L148" s="17"/>
      <c r="M148" s="95">
        <v>2.9652777777777778E-2</v>
      </c>
      <c r="N148" s="1">
        <v>1.3888888888888888E-2</v>
      </c>
      <c r="O148" s="262"/>
      <c r="P148" s="5"/>
      <c r="Q148" s="5"/>
    </row>
    <row r="149" spans="1:17" s="6" customFormat="1" hidden="1" x14ac:dyDescent="0.3">
      <c r="A149" s="17">
        <v>6</v>
      </c>
      <c r="B149" s="2">
        <v>43</v>
      </c>
      <c r="C149" s="3" t="s">
        <v>61</v>
      </c>
      <c r="D149" s="2">
        <v>2000</v>
      </c>
      <c r="E149" s="2" t="s">
        <v>28</v>
      </c>
      <c r="F149" s="66" t="s">
        <v>36</v>
      </c>
      <c r="G149" s="66" t="s">
        <v>62</v>
      </c>
      <c r="H149" s="2">
        <v>2</v>
      </c>
      <c r="I149" s="2">
        <v>2</v>
      </c>
      <c r="J149" s="9">
        <f t="shared" si="9"/>
        <v>1.5821759259259258E-2</v>
      </c>
      <c r="K149" s="17"/>
      <c r="L149" s="17"/>
      <c r="M149" s="95">
        <v>3.0752314814814816E-2</v>
      </c>
      <c r="N149" s="1">
        <v>1.4930555555555556E-2</v>
      </c>
      <c r="O149" s="262"/>
      <c r="P149" s="5"/>
      <c r="Q149" s="5"/>
    </row>
    <row r="150" spans="1:17" s="6" customFormat="1" hidden="1" x14ac:dyDescent="0.3">
      <c r="A150" s="64">
        <v>7</v>
      </c>
      <c r="B150" s="64">
        <v>39</v>
      </c>
      <c r="C150" s="3" t="s">
        <v>58</v>
      </c>
      <c r="D150" s="2">
        <v>1999</v>
      </c>
      <c r="E150" s="2" t="s">
        <v>28</v>
      </c>
      <c r="F150" s="66" t="s">
        <v>25</v>
      </c>
      <c r="G150" s="66" t="s">
        <v>59</v>
      </c>
      <c r="H150" s="2">
        <v>3</v>
      </c>
      <c r="I150" s="2">
        <v>3</v>
      </c>
      <c r="J150" s="9">
        <f t="shared" si="9"/>
        <v>1.6354166666666663E-2</v>
      </c>
      <c r="K150" s="3"/>
      <c r="L150" s="17"/>
      <c r="M150" s="95">
        <v>2.989583333333333E-2</v>
      </c>
      <c r="N150" s="1">
        <v>1.3541666666666667E-2</v>
      </c>
      <c r="O150" s="262"/>
      <c r="P150" s="5"/>
      <c r="Q150" s="239"/>
    </row>
    <row r="151" spans="1:17" s="6" customFormat="1" hidden="1" x14ac:dyDescent="0.3">
      <c r="A151" s="17">
        <v>8</v>
      </c>
      <c r="B151" s="2">
        <v>46</v>
      </c>
      <c r="C151" s="3" t="s">
        <v>63</v>
      </c>
      <c r="D151" s="2">
        <v>2002</v>
      </c>
      <c r="E151" s="2" t="s">
        <v>28</v>
      </c>
      <c r="F151" s="66" t="s">
        <v>7</v>
      </c>
      <c r="G151" s="66" t="s">
        <v>35</v>
      </c>
      <c r="H151" s="2">
        <v>1</v>
      </c>
      <c r="I151" s="2">
        <v>3</v>
      </c>
      <c r="J151" s="9">
        <f t="shared" ref="J151" si="10">M151-N151</f>
        <v>1.7141203703703704E-2</v>
      </c>
      <c r="K151" s="17"/>
      <c r="L151" s="17"/>
      <c r="M151" s="95">
        <v>3.3113425925925928E-2</v>
      </c>
      <c r="N151" s="63">
        <v>1.5972222222222224E-2</v>
      </c>
      <c r="O151" s="262"/>
      <c r="P151" s="5"/>
      <c r="Q151" s="239"/>
    </row>
    <row r="152" spans="1:17" s="6" customFormat="1" hidden="1" x14ac:dyDescent="0.3">
      <c r="A152" s="220"/>
      <c r="B152" s="220">
        <v>47</v>
      </c>
      <c r="C152" s="176" t="s">
        <v>433</v>
      </c>
      <c r="D152" s="155">
        <v>2000</v>
      </c>
      <c r="E152" s="155" t="s">
        <v>28</v>
      </c>
      <c r="F152" s="157" t="s">
        <v>3</v>
      </c>
      <c r="G152" s="157" t="s">
        <v>29</v>
      </c>
      <c r="H152" s="567" t="s">
        <v>434</v>
      </c>
      <c r="I152" s="568"/>
      <c r="J152" s="568"/>
      <c r="K152" s="568"/>
      <c r="L152" s="569"/>
      <c r="M152" s="95"/>
      <c r="N152" s="63"/>
      <c r="O152" s="262"/>
      <c r="P152" s="5"/>
      <c r="Q152" s="239"/>
    </row>
    <row r="153" spans="1:17" x14ac:dyDescent="0.25">
      <c r="A153" s="425" t="s">
        <v>162</v>
      </c>
      <c r="B153" s="426"/>
      <c r="C153" s="427"/>
      <c r="D153" s="428"/>
      <c r="E153" s="429"/>
      <c r="F153" s="430"/>
      <c r="G153" s="73" t="s">
        <v>391</v>
      </c>
      <c r="H153" s="442" t="s">
        <v>76</v>
      </c>
      <c r="I153" s="442"/>
      <c r="J153" s="442"/>
      <c r="K153" s="442"/>
      <c r="L153" s="443"/>
      <c r="N153" s="63"/>
      <c r="P153" s="1"/>
      <c r="Q153" s="1"/>
    </row>
    <row r="154" spans="1:17" x14ac:dyDescent="0.25">
      <c r="A154" s="401" t="s">
        <v>163</v>
      </c>
      <c r="B154" s="402"/>
      <c r="C154" s="403"/>
      <c r="D154" s="431"/>
      <c r="E154" s="432"/>
      <c r="F154" s="433"/>
      <c r="G154" s="66" t="s">
        <v>9</v>
      </c>
      <c r="H154" s="445"/>
      <c r="I154" s="445"/>
      <c r="J154" s="445"/>
      <c r="K154" s="445"/>
      <c r="L154" s="446"/>
      <c r="N154" s="63"/>
      <c r="P154" s="1"/>
      <c r="Q154" s="1"/>
    </row>
    <row r="155" spans="1:17" x14ac:dyDescent="0.3">
      <c r="A155" s="401" t="s">
        <v>165</v>
      </c>
      <c r="B155" s="402"/>
      <c r="C155" s="403"/>
      <c r="D155" s="404"/>
      <c r="E155" s="405"/>
      <c r="F155" s="406"/>
      <c r="G155" s="66" t="s">
        <v>167</v>
      </c>
      <c r="H155" s="445"/>
      <c r="I155" s="445"/>
      <c r="J155" s="445"/>
      <c r="K155" s="445"/>
      <c r="L155" s="446"/>
      <c r="P155" s="1"/>
      <c r="Q155" s="1"/>
    </row>
    <row r="156" spans="1:17" ht="19.5" thickBot="1" x14ac:dyDescent="0.35">
      <c r="A156" s="410" t="s">
        <v>166</v>
      </c>
      <c r="B156" s="411"/>
      <c r="C156" s="412"/>
      <c r="D156" s="407"/>
      <c r="E156" s="408"/>
      <c r="F156" s="409"/>
      <c r="G156" s="72" t="s">
        <v>3</v>
      </c>
      <c r="H156" s="448"/>
      <c r="I156" s="448"/>
      <c r="J156" s="448"/>
      <c r="K156" s="448"/>
      <c r="L156" s="449"/>
      <c r="P156" s="243"/>
      <c r="Q156" s="243"/>
    </row>
    <row r="157" spans="1:17" s="244" customFormat="1" x14ac:dyDescent="0.3">
      <c r="A157" s="306"/>
      <c r="B157" s="149"/>
      <c r="C157" s="150"/>
      <c r="D157" s="37"/>
      <c r="E157" s="149"/>
      <c r="F157" s="150"/>
      <c r="G157" s="71"/>
      <c r="H157" s="149"/>
      <c r="I157" s="149"/>
      <c r="J157" s="150"/>
      <c r="K157" s="37"/>
      <c r="L157" s="37"/>
      <c r="M157" s="261"/>
      <c r="N157" s="245"/>
      <c r="P157" s="92"/>
    </row>
    <row r="158" spans="1:17" s="244" customFormat="1" x14ac:dyDescent="0.3">
      <c r="A158" s="306"/>
      <c r="B158" s="149"/>
      <c r="C158" s="150"/>
      <c r="D158" s="37"/>
      <c r="E158" s="149"/>
      <c r="F158" s="150"/>
      <c r="G158" s="71"/>
      <c r="H158" s="15"/>
      <c r="I158" s="15"/>
      <c r="J158" s="15"/>
      <c r="K158" s="37"/>
      <c r="L158" s="37"/>
      <c r="M158" s="261"/>
      <c r="N158" s="245"/>
      <c r="P158" s="92"/>
    </row>
    <row r="159" spans="1:17" s="244" customFormat="1" x14ac:dyDescent="0.3">
      <c r="A159" s="306"/>
      <c r="B159" s="149"/>
      <c r="C159" s="150"/>
      <c r="D159" s="37"/>
      <c r="E159" s="149"/>
      <c r="F159" s="150"/>
      <c r="G159" s="71"/>
      <c r="H159" s="149"/>
      <c r="I159" s="149"/>
      <c r="J159" s="150"/>
      <c r="K159" s="37"/>
      <c r="L159" s="37"/>
      <c r="M159" s="261"/>
      <c r="N159" s="245"/>
    </row>
    <row r="160" spans="1:17" s="244" customFormat="1" x14ac:dyDescent="0.3">
      <c r="A160" s="306"/>
      <c r="B160" s="149"/>
      <c r="C160" s="150"/>
      <c r="D160" s="37"/>
      <c r="E160" s="149"/>
      <c r="F160" s="150"/>
      <c r="G160" s="71"/>
      <c r="H160" s="149"/>
      <c r="I160" s="149"/>
      <c r="J160" s="150"/>
      <c r="K160" s="37"/>
      <c r="L160" s="37"/>
      <c r="M160" s="261"/>
      <c r="N160" s="245"/>
    </row>
    <row r="161" spans="1:14" s="244" customFormat="1" x14ac:dyDescent="0.3">
      <c r="A161" s="306"/>
      <c r="B161" s="149"/>
      <c r="C161" s="150"/>
      <c r="D161" s="149"/>
      <c r="E161" s="149"/>
      <c r="F161" s="150"/>
      <c r="G161" s="71"/>
      <c r="H161" s="149"/>
      <c r="I161" s="149"/>
      <c r="J161" s="150"/>
      <c r="K161" s="37"/>
      <c r="L161" s="37"/>
      <c r="M161" s="261"/>
      <c r="N161" s="245"/>
    </row>
    <row r="162" spans="1:14" s="244" customFormat="1" x14ac:dyDescent="0.3">
      <c r="A162" s="306"/>
      <c r="B162" s="149"/>
      <c r="C162" s="150"/>
      <c r="D162" s="37"/>
      <c r="E162" s="149"/>
      <c r="F162" s="150"/>
      <c r="G162" s="71"/>
      <c r="H162" s="149"/>
      <c r="I162" s="149"/>
      <c r="J162" s="150"/>
      <c r="K162" s="37"/>
      <c r="L162" s="37"/>
      <c r="M162" s="261"/>
      <c r="N162" s="245"/>
    </row>
  </sheetData>
  <sortState ref="A120:Q142">
    <sortCondition ref="J120:J142"/>
  </sortState>
  <mergeCells count="43">
    <mergeCell ref="C1:L1"/>
    <mergeCell ref="A1:B3"/>
    <mergeCell ref="A101:L101"/>
    <mergeCell ref="A88:L88"/>
    <mergeCell ref="A77:L77"/>
    <mergeCell ref="A12:L12"/>
    <mergeCell ref="F6:G6"/>
    <mergeCell ref="F7:G7"/>
    <mergeCell ref="F8:G8"/>
    <mergeCell ref="F9:G9"/>
    <mergeCell ref="F10:G10"/>
    <mergeCell ref="F5:G5"/>
    <mergeCell ref="H10:L10"/>
    <mergeCell ref="C3:L3"/>
    <mergeCell ref="H9:L9"/>
    <mergeCell ref="A4:E5"/>
    <mergeCell ref="H8:L8"/>
    <mergeCell ref="C2:L2"/>
    <mergeCell ref="A6:B10"/>
    <mergeCell ref="D6:E6"/>
    <mergeCell ref="D7:E7"/>
    <mergeCell ref="D8:E8"/>
    <mergeCell ref="D9:E9"/>
    <mergeCell ref="D10:E10"/>
    <mergeCell ref="F4:G4"/>
    <mergeCell ref="H4:L4"/>
    <mergeCell ref="H5:L5"/>
    <mergeCell ref="H6:L6"/>
    <mergeCell ref="H7:L7"/>
    <mergeCell ref="A37:F37"/>
    <mergeCell ref="A97:E97"/>
    <mergeCell ref="A153:C153"/>
    <mergeCell ref="D153:F154"/>
    <mergeCell ref="H153:L156"/>
    <mergeCell ref="A154:C154"/>
    <mergeCell ref="A155:C155"/>
    <mergeCell ref="D155:F156"/>
    <mergeCell ref="A156:C156"/>
    <mergeCell ref="A119:L119"/>
    <mergeCell ref="A143:L143"/>
    <mergeCell ref="J87:L87"/>
    <mergeCell ref="H152:L152"/>
    <mergeCell ref="H76:L76"/>
  </mergeCells>
  <pageMargins left="0" right="0" top="0" bottom="0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tabSelected="1" topLeftCell="A67" zoomScale="115" zoomScaleNormal="115" workbookViewId="0">
      <selection activeCell="A91" sqref="A91:F91"/>
    </sheetView>
  </sheetViews>
  <sheetFormatPr defaultRowHeight="18.75" x14ac:dyDescent="0.3"/>
  <cols>
    <col min="1" max="1" width="3.5703125" style="798" customWidth="1"/>
    <col min="2" max="2" width="5.85546875" style="349" customWidth="1"/>
    <col min="3" max="3" width="19.7109375" style="14" customWidth="1"/>
    <col min="4" max="4" width="9.140625" style="346" customWidth="1"/>
    <col min="5" max="5" width="3.7109375" style="282" customWidth="1"/>
    <col min="6" max="6" width="11.5703125" style="14" customWidth="1"/>
    <col min="7" max="7" width="23" style="228" customWidth="1"/>
    <col min="8" max="8" width="4" style="367" customWidth="1"/>
    <col min="9" max="9" width="4.7109375" style="794" customWidth="1"/>
    <col min="10" max="10" width="9.140625" style="94" customWidth="1"/>
    <col min="11" max="11" width="10.7109375" style="261" hidden="1" customWidth="1"/>
    <col min="12" max="12" width="0" style="244" hidden="1" customWidth="1"/>
    <col min="13" max="13" width="8.85546875" style="244"/>
  </cols>
  <sheetData>
    <row r="1" spans="1:17" x14ac:dyDescent="0.3">
      <c r="A1" s="522"/>
      <c r="B1" s="434"/>
      <c r="C1" s="631" t="s">
        <v>503</v>
      </c>
      <c r="D1" s="429"/>
      <c r="E1" s="429"/>
      <c r="F1" s="429"/>
      <c r="G1" s="429"/>
      <c r="H1" s="429"/>
      <c r="I1" s="429"/>
      <c r="J1" s="590"/>
      <c r="K1" s="784"/>
      <c r="L1" s="166"/>
    </row>
    <row r="2" spans="1:17" s="6" customFormat="1" ht="18" customHeight="1" x14ac:dyDescent="0.25">
      <c r="A2" s="523"/>
      <c r="B2" s="437"/>
      <c r="C2" s="444" t="s">
        <v>516</v>
      </c>
      <c r="D2" s="445"/>
      <c r="E2" s="445"/>
      <c r="F2" s="445"/>
      <c r="G2" s="445"/>
      <c r="H2" s="445"/>
      <c r="I2" s="445"/>
      <c r="J2" s="446"/>
      <c r="K2" s="785"/>
      <c r="L2" s="373"/>
      <c r="M2" s="313"/>
    </row>
    <row r="3" spans="1:17" s="6" customFormat="1" ht="19.5" thickBot="1" x14ac:dyDescent="0.35">
      <c r="A3" s="591"/>
      <c r="B3" s="436"/>
      <c r="C3" s="632" t="s">
        <v>0</v>
      </c>
      <c r="D3" s="408"/>
      <c r="E3" s="408"/>
      <c r="F3" s="408"/>
      <c r="G3" s="408"/>
      <c r="H3" s="408"/>
      <c r="I3" s="408"/>
      <c r="J3" s="604"/>
      <c r="K3" s="784"/>
      <c r="L3" s="166"/>
      <c r="M3" s="313"/>
    </row>
    <row r="4" spans="1:17" s="6" customFormat="1" ht="19.5" thickBot="1" x14ac:dyDescent="0.35">
      <c r="A4" s="473" t="s">
        <v>390</v>
      </c>
      <c r="B4" s="474"/>
      <c r="C4" s="474"/>
      <c r="D4" s="474"/>
      <c r="E4" s="475"/>
      <c r="F4" s="479" t="s">
        <v>170</v>
      </c>
      <c r="G4" s="480"/>
      <c r="H4" s="638" t="s">
        <v>505</v>
      </c>
      <c r="I4" s="639"/>
      <c r="J4" s="640"/>
      <c r="K4" s="786"/>
      <c r="L4" s="15"/>
      <c r="M4" s="313"/>
    </row>
    <row r="5" spans="1:17" s="6" customFormat="1" ht="32.450000000000003" customHeight="1" thickBot="1" x14ac:dyDescent="0.3">
      <c r="A5" s="476"/>
      <c r="B5" s="477"/>
      <c r="C5" s="477"/>
      <c r="D5" s="477"/>
      <c r="E5" s="478"/>
      <c r="F5" s="487" t="s">
        <v>528</v>
      </c>
      <c r="G5" s="488"/>
      <c r="H5" s="584" t="s">
        <v>424</v>
      </c>
      <c r="I5" s="585"/>
      <c r="J5" s="586"/>
      <c r="K5" s="787"/>
      <c r="L5" s="374"/>
      <c r="M5" s="313"/>
    </row>
    <row r="6" spans="1:17" s="6" customFormat="1" ht="15.75" thickBot="1" x14ac:dyDescent="0.3">
      <c r="A6" s="573" t="s">
        <v>1</v>
      </c>
      <c r="B6" s="574"/>
      <c r="C6" s="73" t="s">
        <v>2</v>
      </c>
      <c r="D6" s="503" t="s">
        <v>391</v>
      </c>
      <c r="E6" s="504"/>
      <c r="F6" s="489" t="s">
        <v>9</v>
      </c>
      <c r="G6" s="490"/>
      <c r="H6" s="570" t="s">
        <v>5</v>
      </c>
      <c r="I6" s="571"/>
      <c r="J6" s="572"/>
      <c r="K6" s="786"/>
      <c r="L6" s="267"/>
      <c r="M6" s="313"/>
    </row>
    <row r="7" spans="1:17" s="6" customFormat="1" ht="15.75" thickBot="1" x14ac:dyDescent="0.3">
      <c r="A7" s="575"/>
      <c r="B7" s="576"/>
      <c r="C7" s="66" t="s">
        <v>4</v>
      </c>
      <c r="D7" s="491" t="s">
        <v>392</v>
      </c>
      <c r="E7" s="492"/>
      <c r="F7" s="489" t="s">
        <v>3</v>
      </c>
      <c r="G7" s="490"/>
      <c r="H7" s="587" t="s">
        <v>506</v>
      </c>
      <c r="I7" s="588"/>
      <c r="J7" s="589"/>
      <c r="K7" s="784"/>
      <c r="L7" s="162"/>
      <c r="M7" s="313"/>
    </row>
    <row r="8" spans="1:17" s="6" customFormat="1" ht="15.75" thickBot="1" x14ac:dyDescent="0.3">
      <c r="A8" s="575"/>
      <c r="B8" s="576"/>
      <c r="C8" s="66" t="s">
        <v>6</v>
      </c>
      <c r="D8" s="491" t="s">
        <v>393</v>
      </c>
      <c r="E8" s="492"/>
      <c r="F8" s="489" t="s">
        <v>142</v>
      </c>
      <c r="G8" s="490"/>
      <c r="H8" s="570" t="s">
        <v>298</v>
      </c>
      <c r="I8" s="571"/>
      <c r="J8" s="572"/>
      <c r="K8" s="786"/>
      <c r="L8" s="267"/>
      <c r="M8" s="313"/>
    </row>
    <row r="9" spans="1:17" s="6" customFormat="1" ht="15.75" thickBot="1" x14ac:dyDescent="0.3">
      <c r="A9" s="575"/>
      <c r="B9" s="576"/>
      <c r="C9" s="66" t="s">
        <v>6</v>
      </c>
      <c r="D9" s="491" t="s">
        <v>525</v>
      </c>
      <c r="E9" s="492"/>
      <c r="F9" s="489" t="s">
        <v>36</v>
      </c>
      <c r="G9" s="490"/>
      <c r="H9" s="570" t="s">
        <v>507</v>
      </c>
      <c r="I9" s="571"/>
      <c r="J9" s="572"/>
      <c r="K9" s="786"/>
      <c r="L9" s="267"/>
      <c r="M9" s="313"/>
    </row>
    <row r="10" spans="1:17" s="6" customFormat="1" ht="14.25" customHeight="1" thickBot="1" x14ac:dyDescent="0.3">
      <c r="A10" s="644"/>
      <c r="B10" s="645"/>
      <c r="C10" s="802" t="s">
        <v>6</v>
      </c>
      <c r="D10" s="803" t="s">
        <v>524</v>
      </c>
      <c r="E10" s="804"/>
      <c r="F10" s="805" t="s">
        <v>3</v>
      </c>
      <c r="G10" s="804"/>
      <c r="H10" s="799" t="s">
        <v>529</v>
      </c>
      <c r="I10" s="800"/>
      <c r="J10" s="801"/>
      <c r="K10" s="786"/>
      <c r="L10" s="15"/>
      <c r="M10" s="313"/>
    </row>
    <row r="11" spans="1:17" s="6" customFormat="1" ht="18" customHeight="1" x14ac:dyDescent="0.25">
      <c r="A11" s="635" t="s">
        <v>530</v>
      </c>
      <c r="B11" s="636"/>
      <c r="C11" s="636"/>
      <c r="D11" s="636"/>
      <c r="E11" s="636"/>
      <c r="F11" s="636"/>
      <c r="G11" s="636"/>
      <c r="H11" s="636"/>
      <c r="I11" s="636"/>
      <c r="J11" s="637"/>
      <c r="K11" s="261"/>
      <c r="L11" s="244"/>
      <c r="M11" s="313"/>
    </row>
    <row r="12" spans="1:17" s="6" customFormat="1" ht="15.75" x14ac:dyDescent="0.25">
      <c r="A12" s="80" t="s">
        <v>11</v>
      </c>
      <c r="B12" s="348" t="s">
        <v>508</v>
      </c>
      <c r="C12" s="81" t="s">
        <v>509</v>
      </c>
      <c r="D12" s="82" t="s">
        <v>510</v>
      </c>
      <c r="E12" s="348" t="s">
        <v>511</v>
      </c>
      <c r="F12" s="81" t="s">
        <v>512</v>
      </c>
      <c r="G12" s="81" t="s">
        <v>513</v>
      </c>
      <c r="H12" s="633" t="s">
        <v>514</v>
      </c>
      <c r="I12" s="634"/>
      <c r="J12" s="382" t="s">
        <v>515</v>
      </c>
      <c r="K12" s="313"/>
      <c r="L12" s="313"/>
      <c r="M12" s="313"/>
    </row>
    <row r="13" spans="1:17" s="6" customFormat="1" x14ac:dyDescent="0.3">
      <c r="A13" s="80">
        <v>1</v>
      </c>
      <c r="B13" s="348">
        <v>8</v>
      </c>
      <c r="C13" s="3" t="s">
        <v>155</v>
      </c>
      <c r="D13" s="2">
        <v>2007</v>
      </c>
      <c r="E13" s="17"/>
      <c r="F13" s="3" t="s">
        <v>3</v>
      </c>
      <c r="G13" s="81"/>
      <c r="H13" s="791">
        <v>0</v>
      </c>
      <c r="I13" s="791">
        <v>0</v>
      </c>
      <c r="J13" s="780">
        <f>K13-L13</f>
        <v>5.4398148148148157E-3</v>
      </c>
      <c r="K13" s="239">
        <v>8.217592592592594E-3</v>
      </c>
      <c r="L13" s="1">
        <v>2.7777777777777779E-3</v>
      </c>
      <c r="M13" s="313"/>
    </row>
    <row r="14" spans="1:17" s="6" customFormat="1" x14ac:dyDescent="0.3">
      <c r="A14" s="80">
        <v>2</v>
      </c>
      <c r="B14" s="348">
        <v>10</v>
      </c>
      <c r="C14" s="3" t="s">
        <v>456</v>
      </c>
      <c r="D14" s="2">
        <v>2008</v>
      </c>
      <c r="E14" s="17"/>
      <c r="F14" s="3" t="s">
        <v>8</v>
      </c>
      <c r="G14" s="81" t="s">
        <v>100</v>
      </c>
      <c r="H14" s="791">
        <v>0</v>
      </c>
      <c r="I14" s="791">
        <v>0</v>
      </c>
      <c r="J14" s="780">
        <f>K14-L14</f>
        <v>5.6249999999999998E-3</v>
      </c>
      <c r="K14" s="239">
        <v>9.0972222222222218E-3</v>
      </c>
      <c r="L14" s="1">
        <v>3.472222222222222E-3</v>
      </c>
      <c r="M14" s="313"/>
    </row>
    <row r="15" spans="1:17" s="6" customFormat="1" x14ac:dyDescent="0.3">
      <c r="A15" s="80">
        <v>3</v>
      </c>
      <c r="B15" s="348">
        <v>21</v>
      </c>
      <c r="C15" s="3" t="s">
        <v>470</v>
      </c>
      <c r="D15" s="2">
        <v>2007</v>
      </c>
      <c r="E15" s="17">
        <v>1</v>
      </c>
      <c r="F15" s="3" t="s">
        <v>8</v>
      </c>
      <c r="G15" s="81" t="s">
        <v>100</v>
      </c>
      <c r="H15" s="791">
        <v>1</v>
      </c>
      <c r="I15" s="791">
        <v>0</v>
      </c>
      <c r="J15" s="780">
        <f>K15-L15</f>
        <v>5.7060185185185174E-3</v>
      </c>
      <c r="K15" s="239">
        <v>1.2997685185185183E-2</v>
      </c>
      <c r="L15" s="1">
        <v>7.2916666666666659E-3</v>
      </c>
      <c r="M15" s="244"/>
      <c r="N15"/>
      <c r="O15"/>
      <c r="P15"/>
      <c r="Q15"/>
    </row>
    <row r="16" spans="1:17" s="6" customFormat="1" x14ac:dyDescent="0.3">
      <c r="A16" s="80">
        <v>4</v>
      </c>
      <c r="B16" s="348">
        <v>26</v>
      </c>
      <c r="C16" s="3" t="s">
        <v>346</v>
      </c>
      <c r="D16" s="2">
        <v>2007</v>
      </c>
      <c r="E16" s="17"/>
      <c r="F16" s="3" t="s">
        <v>3</v>
      </c>
      <c r="G16" s="81"/>
      <c r="H16" s="791">
        <v>0</v>
      </c>
      <c r="I16" s="791">
        <v>0</v>
      </c>
      <c r="J16" s="780">
        <f>K16-L16</f>
        <v>5.7175925925925936E-3</v>
      </c>
      <c r="K16" s="239">
        <v>1.4745370370370372E-2</v>
      </c>
      <c r="L16" s="1">
        <v>9.0277777777777787E-3</v>
      </c>
      <c r="M16" s="261"/>
      <c r="N16" s="40"/>
      <c r="O16" s="95"/>
      <c r="P16" s="95"/>
      <c r="Q16" s="95"/>
    </row>
    <row r="17" spans="1:17" s="6" customFormat="1" x14ac:dyDescent="0.3">
      <c r="A17" s="80">
        <v>5</v>
      </c>
      <c r="B17" s="348">
        <v>23</v>
      </c>
      <c r="C17" s="3" t="s">
        <v>458</v>
      </c>
      <c r="D17" s="2">
        <v>2008</v>
      </c>
      <c r="E17" s="17"/>
      <c r="F17" s="3" t="s">
        <v>8</v>
      </c>
      <c r="G17" s="81" t="s">
        <v>30</v>
      </c>
      <c r="H17" s="791">
        <v>0</v>
      </c>
      <c r="I17" s="791">
        <v>0</v>
      </c>
      <c r="J17" s="780">
        <f>K17-L17</f>
        <v>5.7523148148148143E-3</v>
      </c>
      <c r="K17" s="239">
        <v>1.3738425925925926E-2</v>
      </c>
      <c r="L17" s="1">
        <v>7.9861111111111122E-3</v>
      </c>
      <c r="M17" s="244"/>
      <c r="N17"/>
      <c r="O17"/>
      <c r="P17"/>
      <c r="Q17"/>
    </row>
    <row r="18" spans="1:17" s="6" customFormat="1" x14ac:dyDescent="0.3">
      <c r="A18" s="80">
        <v>6</v>
      </c>
      <c r="B18" s="348">
        <v>13</v>
      </c>
      <c r="C18" s="3" t="s">
        <v>461</v>
      </c>
      <c r="D18" s="2">
        <v>2007</v>
      </c>
      <c r="E18" s="17"/>
      <c r="F18" s="3" t="s">
        <v>36</v>
      </c>
      <c r="G18" s="81" t="s">
        <v>45</v>
      </c>
      <c r="H18" s="791">
        <v>0</v>
      </c>
      <c r="I18" s="791">
        <v>0</v>
      </c>
      <c r="J18" s="780">
        <f>K18-L18</f>
        <v>6.0185185185185177E-3</v>
      </c>
      <c r="K18" s="239">
        <v>1.0532407407407407E-2</v>
      </c>
      <c r="L18" s="1">
        <v>4.5138888888888893E-3</v>
      </c>
      <c r="M18" s="313"/>
    </row>
    <row r="19" spans="1:17" s="6" customFormat="1" x14ac:dyDescent="0.3">
      <c r="A19" s="80">
        <v>7</v>
      </c>
      <c r="B19" s="348">
        <v>24</v>
      </c>
      <c r="C19" s="3" t="s">
        <v>134</v>
      </c>
      <c r="D19" s="2">
        <v>2007</v>
      </c>
      <c r="E19" s="17">
        <v>2</v>
      </c>
      <c r="F19" s="3" t="s">
        <v>133</v>
      </c>
      <c r="G19" s="81" t="s">
        <v>135</v>
      </c>
      <c r="H19" s="791">
        <v>0</v>
      </c>
      <c r="I19" s="791">
        <v>0</v>
      </c>
      <c r="J19" s="780">
        <f>K19-L19</f>
        <v>6.0300925925925921E-3</v>
      </c>
      <c r="K19" s="239">
        <v>1.4363425925925925E-2</v>
      </c>
      <c r="L19" s="1">
        <v>8.3333333333333332E-3</v>
      </c>
      <c r="M19" s="244"/>
      <c r="N19" s="40"/>
      <c r="O19" s="92"/>
      <c r="P19" s="92"/>
      <c r="Q19" s="92"/>
    </row>
    <row r="20" spans="1:17" s="6" customFormat="1" x14ac:dyDescent="0.3">
      <c r="A20" s="80">
        <v>8</v>
      </c>
      <c r="B20" s="82">
        <v>12</v>
      </c>
      <c r="C20" s="3" t="s">
        <v>328</v>
      </c>
      <c r="D20" s="2">
        <v>2007</v>
      </c>
      <c r="E20" s="17">
        <v>1</v>
      </c>
      <c r="F20" s="3" t="s">
        <v>8</v>
      </c>
      <c r="G20" s="81" t="s">
        <v>30</v>
      </c>
      <c r="H20" s="2">
        <v>1</v>
      </c>
      <c r="I20" s="2">
        <v>0</v>
      </c>
      <c r="J20" s="780">
        <f>K20-L20</f>
        <v>6.1574074074074074E-3</v>
      </c>
      <c r="K20" s="783">
        <v>1.0324074074074074E-2</v>
      </c>
      <c r="L20" s="1">
        <v>4.1666666666666666E-3</v>
      </c>
      <c r="M20" s="313"/>
    </row>
    <row r="21" spans="1:17" s="6" customFormat="1" x14ac:dyDescent="0.3">
      <c r="A21" s="80">
        <v>9</v>
      </c>
      <c r="B21" s="348">
        <v>9</v>
      </c>
      <c r="C21" s="3" t="s">
        <v>463</v>
      </c>
      <c r="D21" s="2">
        <v>2008</v>
      </c>
      <c r="E21" s="17"/>
      <c r="F21" s="3" t="s">
        <v>36</v>
      </c>
      <c r="G21" s="81" t="s">
        <v>45</v>
      </c>
      <c r="H21" s="791">
        <v>0</v>
      </c>
      <c r="I21" s="791">
        <v>0</v>
      </c>
      <c r="J21" s="780">
        <f>K21-L21</f>
        <v>6.1574074074074083E-3</v>
      </c>
      <c r="K21" s="239">
        <v>9.2824074074074076E-3</v>
      </c>
      <c r="L21" s="1">
        <v>3.1249999999999997E-3</v>
      </c>
      <c r="M21" s="313"/>
    </row>
    <row r="22" spans="1:17" s="6" customFormat="1" x14ac:dyDescent="0.3">
      <c r="A22" s="80">
        <v>10</v>
      </c>
      <c r="B22" s="348">
        <v>4</v>
      </c>
      <c r="C22" s="3" t="s">
        <v>347</v>
      </c>
      <c r="D22" s="2">
        <v>2007</v>
      </c>
      <c r="E22" s="17"/>
      <c r="F22" s="3" t="s">
        <v>3</v>
      </c>
      <c r="G22" s="81"/>
      <c r="H22" s="791">
        <v>1</v>
      </c>
      <c r="I22" s="791">
        <v>0</v>
      </c>
      <c r="J22" s="780">
        <f>K22-L22</f>
        <v>6.168981481481481E-3</v>
      </c>
      <c r="K22" s="239">
        <v>7.5578703703703702E-3</v>
      </c>
      <c r="L22" s="1">
        <v>1.3888888888888889E-3</v>
      </c>
      <c r="M22" s="313"/>
    </row>
    <row r="23" spans="1:17" s="6" customFormat="1" x14ac:dyDescent="0.3">
      <c r="A23" s="80">
        <v>11</v>
      </c>
      <c r="B23" s="348">
        <v>17</v>
      </c>
      <c r="C23" s="3" t="s">
        <v>345</v>
      </c>
      <c r="D23" s="2">
        <v>2007</v>
      </c>
      <c r="E23" s="17"/>
      <c r="F23" s="3" t="s">
        <v>3</v>
      </c>
      <c r="G23" s="81"/>
      <c r="H23" s="791">
        <v>2</v>
      </c>
      <c r="I23" s="791">
        <v>0</v>
      </c>
      <c r="J23" s="780">
        <f>K23-L23</f>
        <v>6.3078703703703682E-3</v>
      </c>
      <c r="K23" s="239">
        <v>1.2210648148148146E-2</v>
      </c>
      <c r="L23" s="1">
        <v>5.9027777777777776E-3</v>
      </c>
      <c r="M23" s="313"/>
    </row>
    <row r="24" spans="1:17" s="6" customFormat="1" x14ac:dyDescent="0.3">
      <c r="A24" s="80">
        <v>12</v>
      </c>
      <c r="B24" s="348">
        <v>18</v>
      </c>
      <c r="C24" s="3" t="s">
        <v>497</v>
      </c>
      <c r="D24" s="2">
        <v>2008</v>
      </c>
      <c r="E24" s="17">
        <v>1</v>
      </c>
      <c r="F24" s="3" t="s">
        <v>9</v>
      </c>
      <c r="G24" s="81"/>
      <c r="H24" s="791">
        <v>1</v>
      </c>
      <c r="I24" s="791">
        <v>2</v>
      </c>
      <c r="J24" s="780">
        <f>K24-L24</f>
        <v>6.3657407407407421E-3</v>
      </c>
      <c r="K24" s="239">
        <v>1.2615740740740742E-2</v>
      </c>
      <c r="L24" s="1">
        <v>6.2499999999999995E-3</v>
      </c>
      <c r="M24" s="313"/>
    </row>
    <row r="25" spans="1:17" s="6" customFormat="1" x14ac:dyDescent="0.3">
      <c r="A25" s="80">
        <v>13</v>
      </c>
      <c r="B25" s="348">
        <v>29</v>
      </c>
      <c r="C25" s="3" t="s">
        <v>378</v>
      </c>
      <c r="D25" s="2"/>
      <c r="E25" s="17"/>
      <c r="F25" s="3" t="s">
        <v>3</v>
      </c>
      <c r="G25" s="81"/>
      <c r="H25" s="791">
        <v>2</v>
      </c>
      <c r="I25" s="791">
        <v>0</v>
      </c>
      <c r="J25" s="780">
        <f>K25-L25</f>
        <v>6.3888888888888867E-3</v>
      </c>
      <c r="K25" s="239">
        <v>1.6458333333333332E-2</v>
      </c>
      <c r="L25" s="1">
        <v>1.0069444444444445E-2</v>
      </c>
      <c r="M25" s="244"/>
      <c r="N25"/>
      <c r="O25"/>
      <c r="P25"/>
      <c r="Q25"/>
    </row>
    <row r="26" spans="1:17" s="6" customFormat="1" x14ac:dyDescent="0.3">
      <c r="A26" s="80">
        <v>14</v>
      </c>
      <c r="B26" s="348">
        <v>1</v>
      </c>
      <c r="C26" s="3" t="s">
        <v>464</v>
      </c>
      <c r="D26" s="2">
        <v>2007</v>
      </c>
      <c r="E26" s="17"/>
      <c r="F26" s="3" t="s">
        <v>133</v>
      </c>
      <c r="G26" s="81" t="s">
        <v>519</v>
      </c>
      <c r="H26" s="791">
        <v>1</v>
      </c>
      <c r="I26" s="791">
        <v>1</v>
      </c>
      <c r="J26" s="780">
        <f>K26-L26</f>
        <v>6.3888888888888884E-3</v>
      </c>
      <c r="K26" s="239">
        <v>6.7361111111111103E-3</v>
      </c>
      <c r="L26" s="1">
        <v>3.4722222222222224E-4</v>
      </c>
      <c r="M26" s="313"/>
    </row>
    <row r="27" spans="1:17" s="6" customFormat="1" x14ac:dyDescent="0.3">
      <c r="A27" s="80">
        <v>15</v>
      </c>
      <c r="B27" s="348">
        <v>11</v>
      </c>
      <c r="C27" s="3" t="s">
        <v>459</v>
      </c>
      <c r="D27" s="2">
        <v>2007</v>
      </c>
      <c r="E27" s="17"/>
      <c r="F27" s="3" t="s">
        <v>8</v>
      </c>
      <c r="G27" s="81" t="s">
        <v>460</v>
      </c>
      <c r="H27" s="791">
        <v>1</v>
      </c>
      <c r="I27" s="791">
        <v>0</v>
      </c>
      <c r="J27" s="780">
        <f>K27-L27</f>
        <v>6.5277777777777782E-3</v>
      </c>
      <c r="K27" s="239">
        <v>1.0347222222222223E-2</v>
      </c>
      <c r="L27" s="1">
        <v>3.8194444444444443E-3</v>
      </c>
      <c r="M27" s="313"/>
    </row>
    <row r="28" spans="1:17" s="6" customFormat="1" x14ac:dyDescent="0.3">
      <c r="A28" s="80">
        <v>16</v>
      </c>
      <c r="B28" s="348">
        <v>5</v>
      </c>
      <c r="C28" s="3" t="s">
        <v>490</v>
      </c>
      <c r="D28" s="2">
        <v>2007</v>
      </c>
      <c r="E28" s="17"/>
      <c r="F28" s="3" t="s">
        <v>36</v>
      </c>
      <c r="G28" s="81" t="s">
        <v>45</v>
      </c>
      <c r="H28" s="791">
        <v>2</v>
      </c>
      <c r="I28" s="791">
        <v>0</v>
      </c>
      <c r="J28" s="780">
        <f>K28-L28</f>
        <v>6.6898148148148142E-3</v>
      </c>
      <c r="K28" s="239">
        <v>8.4259259259259253E-3</v>
      </c>
      <c r="L28" s="1">
        <v>1.736111111111111E-3</v>
      </c>
      <c r="M28" s="313"/>
    </row>
    <row r="29" spans="1:17" s="6" customFormat="1" x14ac:dyDescent="0.3">
      <c r="A29" s="80">
        <v>17</v>
      </c>
      <c r="B29" s="348">
        <v>2</v>
      </c>
      <c r="C29" s="3" t="s">
        <v>129</v>
      </c>
      <c r="D29" s="2"/>
      <c r="E29" s="17"/>
      <c r="F29" s="3" t="s">
        <v>7</v>
      </c>
      <c r="G29" s="81"/>
      <c r="H29" s="791">
        <v>0</v>
      </c>
      <c r="I29" s="791">
        <v>0</v>
      </c>
      <c r="J29" s="780">
        <f>K29-L29</f>
        <v>6.7361111111111103E-3</v>
      </c>
      <c r="K29" s="239">
        <v>7.4305555555555548E-3</v>
      </c>
      <c r="L29" s="1">
        <v>6.9444444444444447E-4</v>
      </c>
      <c r="M29" s="313"/>
    </row>
    <row r="30" spans="1:17" x14ac:dyDescent="0.3">
      <c r="A30" s="80">
        <v>18</v>
      </c>
      <c r="B30" s="348">
        <v>28</v>
      </c>
      <c r="C30" s="3" t="s">
        <v>417</v>
      </c>
      <c r="D30" s="2">
        <v>2008</v>
      </c>
      <c r="E30" s="17"/>
      <c r="F30" s="3" t="s">
        <v>3</v>
      </c>
      <c r="G30" s="81" t="s">
        <v>45</v>
      </c>
      <c r="H30" s="791">
        <v>1</v>
      </c>
      <c r="I30" s="791">
        <v>0</v>
      </c>
      <c r="J30" s="780">
        <f>K30-L30</f>
        <v>6.8171296296296278E-3</v>
      </c>
      <c r="K30" s="239">
        <v>1.653935185185185E-2</v>
      </c>
      <c r="L30" s="1">
        <v>9.7222222222222224E-3</v>
      </c>
    </row>
    <row r="31" spans="1:17" x14ac:dyDescent="0.3">
      <c r="A31" s="80">
        <v>19</v>
      </c>
      <c r="B31" s="348">
        <v>20</v>
      </c>
      <c r="C31" s="3" t="s">
        <v>415</v>
      </c>
      <c r="D31" s="2">
        <v>2008</v>
      </c>
      <c r="E31" s="17"/>
      <c r="F31" s="3" t="s">
        <v>3</v>
      </c>
      <c r="G31" s="81" t="s">
        <v>45</v>
      </c>
      <c r="H31" s="791">
        <v>2</v>
      </c>
      <c r="I31" s="791">
        <v>0</v>
      </c>
      <c r="J31" s="780">
        <f>K31-L31</f>
        <v>6.8634259259259273E-3</v>
      </c>
      <c r="K31" s="239">
        <v>1.3807870370370371E-2</v>
      </c>
      <c r="L31" s="1">
        <v>6.9444444444444441E-3</v>
      </c>
      <c r="M31" s="270"/>
      <c r="N31" s="231"/>
      <c r="O31" s="229"/>
      <c r="P31" s="92"/>
      <c r="Q31" s="92"/>
    </row>
    <row r="32" spans="1:17" x14ac:dyDescent="0.3">
      <c r="A32" s="80">
        <v>20</v>
      </c>
      <c r="B32" s="348">
        <v>16</v>
      </c>
      <c r="C32" s="3" t="s">
        <v>496</v>
      </c>
      <c r="D32" s="2">
        <v>2008</v>
      </c>
      <c r="E32" s="17">
        <v>1</v>
      </c>
      <c r="F32" s="3" t="s">
        <v>9</v>
      </c>
      <c r="G32" s="81"/>
      <c r="H32" s="791">
        <v>2</v>
      </c>
      <c r="I32" s="791">
        <v>1</v>
      </c>
      <c r="J32" s="780">
        <f>K32-L32</f>
        <v>6.9097222222222207E-3</v>
      </c>
      <c r="K32" s="239">
        <v>1.2465277777777777E-2</v>
      </c>
      <c r="L32" s="1">
        <v>5.5555555555555558E-3</v>
      </c>
      <c r="M32" s="313"/>
      <c r="N32" s="6"/>
      <c r="O32" s="6"/>
      <c r="P32" s="6"/>
      <c r="Q32" s="6"/>
    </row>
    <row r="33" spans="1:17" x14ac:dyDescent="0.3">
      <c r="A33" s="80">
        <v>21</v>
      </c>
      <c r="B33" s="348">
        <v>19</v>
      </c>
      <c r="C33" s="3" t="s">
        <v>457</v>
      </c>
      <c r="D33" s="2">
        <v>2007</v>
      </c>
      <c r="E33" s="17"/>
      <c r="F33" s="3" t="s">
        <v>8</v>
      </c>
      <c r="G33" s="375" t="s">
        <v>30</v>
      </c>
      <c r="H33" s="791">
        <v>1</v>
      </c>
      <c r="I33" s="791">
        <v>2</v>
      </c>
      <c r="J33" s="780">
        <f>K33-L33</f>
        <v>6.9097222222222225E-3</v>
      </c>
      <c r="K33" s="239">
        <v>1.3506944444444445E-2</v>
      </c>
      <c r="L33" s="1">
        <v>6.5972222222222222E-3</v>
      </c>
    </row>
    <row r="34" spans="1:17" x14ac:dyDescent="0.3">
      <c r="A34" s="80">
        <v>22</v>
      </c>
      <c r="B34" s="348">
        <v>22</v>
      </c>
      <c r="C34" s="3" t="s">
        <v>117</v>
      </c>
      <c r="D34" s="2">
        <v>2007</v>
      </c>
      <c r="E34" s="17">
        <v>1</v>
      </c>
      <c r="F34" s="3" t="s">
        <v>142</v>
      </c>
      <c r="G34" s="81" t="s">
        <v>321</v>
      </c>
      <c r="H34" s="791">
        <v>2</v>
      </c>
      <c r="I34" s="791">
        <v>0</v>
      </c>
      <c r="J34" s="780">
        <f>K34-L34</f>
        <v>6.9675925925925938E-3</v>
      </c>
      <c r="K34" s="239">
        <v>1.4606481481481482E-2</v>
      </c>
      <c r="L34" s="1">
        <v>7.6388888888888886E-3</v>
      </c>
      <c r="N34" s="14"/>
      <c r="O34" s="92"/>
      <c r="P34" s="92"/>
      <c r="Q34" s="92"/>
    </row>
    <row r="35" spans="1:17" x14ac:dyDescent="0.3">
      <c r="A35" s="80">
        <v>23</v>
      </c>
      <c r="B35" s="348">
        <v>14</v>
      </c>
      <c r="C35" s="3" t="s">
        <v>465</v>
      </c>
      <c r="D35" s="2">
        <v>2008</v>
      </c>
      <c r="E35" s="17"/>
      <c r="F35" s="3" t="s">
        <v>133</v>
      </c>
      <c r="G35" s="81" t="s">
        <v>135</v>
      </c>
      <c r="H35" s="791">
        <v>0</v>
      </c>
      <c r="I35" s="791">
        <v>0</v>
      </c>
      <c r="J35" s="780">
        <f>K35-L35</f>
        <v>7.0486111111111114E-3</v>
      </c>
      <c r="K35" s="239">
        <v>1.1909722222222223E-2</v>
      </c>
      <c r="L35" s="1">
        <v>4.8611111111111112E-3</v>
      </c>
      <c r="M35" s="313"/>
      <c r="N35" s="6"/>
      <c r="O35" s="6"/>
      <c r="P35" s="6"/>
      <c r="Q35" s="6"/>
    </row>
    <row r="36" spans="1:17" x14ac:dyDescent="0.3">
      <c r="A36" s="82">
        <v>24</v>
      </c>
      <c r="B36" s="348">
        <v>15</v>
      </c>
      <c r="C36" s="3" t="s">
        <v>414</v>
      </c>
      <c r="D36" s="2">
        <v>2007</v>
      </c>
      <c r="E36" s="17"/>
      <c r="F36" s="3" t="s">
        <v>3</v>
      </c>
      <c r="G36" s="81" t="s">
        <v>45</v>
      </c>
      <c r="H36" s="791">
        <v>0</v>
      </c>
      <c r="I36" s="791">
        <v>0</v>
      </c>
      <c r="J36" s="795">
        <f>K36-L36</f>
        <v>7.129629629629629E-3</v>
      </c>
      <c r="K36" s="239">
        <v>1.2337962962962962E-2</v>
      </c>
      <c r="L36" s="1">
        <v>5.208333333333333E-3</v>
      </c>
      <c r="M36" s="313"/>
      <c r="N36" s="6"/>
      <c r="O36" s="6"/>
      <c r="P36" s="6"/>
      <c r="Q36" s="6"/>
    </row>
    <row r="37" spans="1:17" x14ac:dyDescent="0.3">
      <c r="A37" s="82">
        <v>25</v>
      </c>
      <c r="B37" s="348">
        <v>25</v>
      </c>
      <c r="C37" s="3" t="s">
        <v>416</v>
      </c>
      <c r="D37" s="2">
        <v>2007</v>
      </c>
      <c r="E37" s="17"/>
      <c r="F37" s="3" t="s">
        <v>3</v>
      </c>
      <c r="G37" s="81" t="s">
        <v>45</v>
      </c>
      <c r="H37" s="791">
        <v>0</v>
      </c>
      <c r="I37" s="791">
        <v>0</v>
      </c>
      <c r="J37" s="795">
        <f>K37-L37</f>
        <v>7.2569444444444443E-3</v>
      </c>
      <c r="K37" s="239">
        <v>1.59375E-2</v>
      </c>
      <c r="L37" s="1">
        <v>8.6805555555555559E-3</v>
      </c>
    </row>
    <row r="38" spans="1:17" x14ac:dyDescent="0.3">
      <c r="A38" s="82">
        <v>26</v>
      </c>
      <c r="B38" s="348">
        <v>3</v>
      </c>
      <c r="C38" s="3" t="s">
        <v>358</v>
      </c>
      <c r="D38" s="2">
        <v>2008</v>
      </c>
      <c r="E38" s="17" t="s">
        <v>351</v>
      </c>
      <c r="F38" s="3" t="s">
        <v>7</v>
      </c>
      <c r="G38" s="81" t="s">
        <v>51</v>
      </c>
      <c r="H38" s="791">
        <v>0</v>
      </c>
      <c r="I38" s="791">
        <v>0</v>
      </c>
      <c r="J38" s="795">
        <f>K38-L38</f>
        <v>7.5462962962962957E-3</v>
      </c>
      <c r="K38" s="239">
        <v>8.5879629629629622E-3</v>
      </c>
      <c r="L38" s="1">
        <v>1.0416666666666667E-3</v>
      </c>
      <c r="M38" s="313"/>
      <c r="N38" s="6"/>
      <c r="O38" s="6"/>
      <c r="P38" s="6"/>
      <c r="Q38" s="6"/>
    </row>
    <row r="39" spans="1:17" x14ac:dyDescent="0.3">
      <c r="A39" s="82">
        <v>27</v>
      </c>
      <c r="B39" s="348">
        <v>7</v>
      </c>
      <c r="C39" s="3" t="s">
        <v>455</v>
      </c>
      <c r="D39" s="2">
        <v>2007</v>
      </c>
      <c r="E39" s="17">
        <v>2</v>
      </c>
      <c r="F39" s="3" t="s">
        <v>142</v>
      </c>
      <c r="G39" s="81"/>
      <c r="H39" s="791">
        <v>2</v>
      </c>
      <c r="I39" s="791">
        <v>1</v>
      </c>
      <c r="J39" s="795">
        <f>K39-L39</f>
        <v>7.8356481481481471E-3</v>
      </c>
      <c r="K39" s="239">
        <v>1.0266203703703703E-2</v>
      </c>
      <c r="L39" s="1">
        <v>2.4305555555555556E-3</v>
      </c>
      <c r="M39" s="313"/>
      <c r="N39" s="6"/>
      <c r="O39" s="6"/>
      <c r="P39" s="6"/>
      <c r="Q39" s="6"/>
    </row>
    <row r="40" spans="1:17" x14ac:dyDescent="0.3">
      <c r="A40" s="82">
        <v>28</v>
      </c>
      <c r="B40" s="348">
        <v>27</v>
      </c>
      <c r="C40" s="3" t="s">
        <v>357</v>
      </c>
      <c r="D40" s="2">
        <v>2008</v>
      </c>
      <c r="E40" s="17" t="s">
        <v>351</v>
      </c>
      <c r="F40" s="3" t="s">
        <v>7</v>
      </c>
      <c r="G40" s="81" t="s">
        <v>51</v>
      </c>
      <c r="H40" s="791">
        <v>0</v>
      </c>
      <c r="I40" s="791">
        <v>1</v>
      </c>
      <c r="J40" s="795">
        <f>K40-L40</f>
        <v>7.8935185185185202E-3</v>
      </c>
      <c r="K40" s="239">
        <v>1.726851851851852E-2</v>
      </c>
      <c r="L40" s="1">
        <v>9.3749999999999997E-3</v>
      </c>
    </row>
    <row r="41" spans="1:17" x14ac:dyDescent="0.3">
      <c r="A41" s="641" t="s">
        <v>531</v>
      </c>
      <c r="B41" s="642"/>
      <c r="C41" s="642"/>
      <c r="D41" s="642"/>
      <c r="E41" s="642"/>
      <c r="F41" s="643"/>
      <c r="G41" s="81"/>
      <c r="H41" s="369"/>
      <c r="I41" s="791"/>
      <c r="J41" s="781"/>
      <c r="L41" s="1"/>
      <c r="M41" s="313"/>
      <c r="N41" s="39"/>
      <c r="O41" s="239"/>
      <c r="P41" s="239"/>
      <c r="Q41" s="239"/>
    </row>
    <row r="42" spans="1:17" x14ac:dyDescent="0.3">
      <c r="A42" s="796">
        <v>1</v>
      </c>
      <c r="B42" s="82">
        <v>39</v>
      </c>
      <c r="C42" s="3" t="s">
        <v>75</v>
      </c>
      <c r="D42" s="2">
        <v>2007</v>
      </c>
      <c r="E42" s="17" t="s">
        <v>24</v>
      </c>
      <c r="F42" s="3" t="s">
        <v>9</v>
      </c>
      <c r="G42" s="81" t="s">
        <v>74</v>
      </c>
      <c r="H42" s="2">
        <v>0</v>
      </c>
      <c r="I42" s="2">
        <v>0</v>
      </c>
      <c r="J42" s="334">
        <f>K42-L42</f>
        <v>6.5046296296296319E-3</v>
      </c>
      <c r="K42" s="788">
        <v>1.1712962962962965E-2</v>
      </c>
      <c r="L42" s="1">
        <v>5.208333333333333E-3</v>
      </c>
    </row>
    <row r="43" spans="1:17" x14ac:dyDescent="0.3">
      <c r="A43" s="796">
        <v>2</v>
      </c>
      <c r="B43" s="82">
        <v>40</v>
      </c>
      <c r="C43" s="3" t="s">
        <v>331</v>
      </c>
      <c r="D43" s="2">
        <v>2008</v>
      </c>
      <c r="E43" s="17" t="s">
        <v>24</v>
      </c>
      <c r="F43" s="3" t="s">
        <v>8</v>
      </c>
      <c r="G43" s="81" t="s">
        <v>30</v>
      </c>
      <c r="H43" s="2">
        <v>1</v>
      </c>
      <c r="I43" s="2">
        <v>0</v>
      </c>
      <c r="J43" s="334">
        <f>K43-L43</f>
        <v>6.5509259259259262E-3</v>
      </c>
      <c r="K43" s="788">
        <v>1.2106481481481482E-2</v>
      </c>
      <c r="L43" s="1">
        <v>5.5555555555555558E-3</v>
      </c>
    </row>
    <row r="44" spans="1:17" x14ac:dyDescent="0.3">
      <c r="A44" s="80">
        <v>3</v>
      </c>
      <c r="B44" s="82">
        <v>29</v>
      </c>
      <c r="C44" s="3" t="s">
        <v>130</v>
      </c>
      <c r="D44" s="2">
        <v>2008</v>
      </c>
      <c r="E44" s="17">
        <v>1</v>
      </c>
      <c r="F44" s="3" t="s">
        <v>7</v>
      </c>
      <c r="G44" s="81" t="s">
        <v>51</v>
      </c>
      <c r="H44" s="2">
        <v>1</v>
      </c>
      <c r="I44" s="2">
        <v>0</v>
      </c>
      <c r="J44" s="334">
        <f>K44-L44</f>
        <v>6.828703703703704E-3</v>
      </c>
      <c r="K44" s="788">
        <v>8.564814814814815E-3</v>
      </c>
      <c r="L44" s="1">
        <v>1.736111111111111E-3</v>
      </c>
      <c r="M44" s="261"/>
      <c r="N44" s="40"/>
      <c r="O44" s="95"/>
      <c r="P44" s="95"/>
      <c r="Q44" s="95"/>
    </row>
    <row r="45" spans="1:17" x14ac:dyDescent="0.3">
      <c r="A45" s="797">
        <v>4</v>
      </c>
      <c r="B45" s="348">
        <v>42</v>
      </c>
      <c r="C45" s="3" t="s">
        <v>109</v>
      </c>
      <c r="D45" s="2">
        <v>2007</v>
      </c>
      <c r="E45" s="17"/>
      <c r="F45" s="3" t="s">
        <v>8</v>
      </c>
      <c r="G45" s="81" t="s">
        <v>30</v>
      </c>
      <c r="H45" s="369">
        <v>0</v>
      </c>
      <c r="I45" s="791">
        <v>0</v>
      </c>
      <c r="J45" s="334">
        <f>K45-L45</f>
        <v>6.8518518518518529E-3</v>
      </c>
      <c r="K45" s="95">
        <v>1.3101851851851852E-2</v>
      </c>
      <c r="L45" s="1">
        <v>6.2499999999999995E-3</v>
      </c>
    </row>
    <row r="46" spans="1:17" x14ac:dyDescent="0.3">
      <c r="A46" s="80">
        <v>5</v>
      </c>
      <c r="B46" s="348">
        <v>33</v>
      </c>
      <c r="C46" s="3" t="s">
        <v>408</v>
      </c>
      <c r="D46" s="2">
        <v>2007</v>
      </c>
      <c r="E46" s="17"/>
      <c r="F46" s="3" t="s">
        <v>3</v>
      </c>
      <c r="G46" s="81" t="s">
        <v>45</v>
      </c>
      <c r="H46" s="369">
        <v>0</v>
      </c>
      <c r="I46" s="791">
        <v>0</v>
      </c>
      <c r="J46" s="334">
        <f>K46-L46</f>
        <v>6.898148148148148E-3</v>
      </c>
      <c r="K46" s="95">
        <v>1.0023148148148147E-2</v>
      </c>
      <c r="L46" s="1">
        <v>3.1249999999999997E-3</v>
      </c>
      <c r="N46" s="40"/>
      <c r="O46" s="92"/>
      <c r="P46" s="92"/>
      <c r="Q46" s="92"/>
    </row>
    <row r="47" spans="1:17" s="6" customFormat="1" x14ac:dyDescent="0.3">
      <c r="A47" s="80">
        <v>6</v>
      </c>
      <c r="B47" s="82">
        <v>46</v>
      </c>
      <c r="C47" s="3" t="s">
        <v>492</v>
      </c>
      <c r="D47" s="2">
        <v>2008</v>
      </c>
      <c r="E47" s="17"/>
      <c r="F47" s="3" t="s">
        <v>3</v>
      </c>
      <c r="G47" s="81"/>
      <c r="H47" s="2">
        <v>0</v>
      </c>
      <c r="I47" s="2">
        <v>0</v>
      </c>
      <c r="J47" s="334">
        <f>K47-L47</f>
        <v>6.9212962962962943E-3</v>
      </c>
      <c r="K47" s="788">
        <v>1.4560185185185183E-2</v>
      </c>
      <c r="L47" s="1">
        <v>7.6388888888888886E-3</v>
      </c>
      <c r="M47" s="244"/>
      <c r="N47"/>
      <c r="O47"/>
      <c r="P47" s="181"/>
      <c r="Q47" s="181"/>
    </row>
    <row r="48" spans="1:17" s="6" customFormat="1" x14ac:dyDescent="0.3">
      <c r="A48" s="80">
        <v>7</v>
      </c>
      <c r="B48" s="348">
        <v>30</v>
      </c>
      <c r="C48" s="3" t="s">
        <v>370</v>
      </c>
      <c r="D48" s="2">
        <v>2007</v>
      </c>
      <c r="E48" s="17" t="s">
        <v>24</v>
      </c>
      <c r="F48" s="3" t="s">
        <v>8</v>
      </c>
      <c r="G48" s="81" t="s">
        <v>100</v>
      </c>
      <c r="H48" s="369">
        <v>0</v>
      </c>
      <c r="I48" s="791">
        <v>0</v>
      </c>
      <c r="J48" s="334">
        <f>K48-L48</f>
        <v>6.9791666666666665E-3</v>
      </c>
      <c r="K48" s="95">
        <v>9.0624999999999994E-3</v>
      </c>
      <c r="L48" s="1">
        <v>2.0833333333333333E-3</v>
      </c>
      <c r="M48" s="261"/>
      <c r="N48" s="40"/>
      <c r="O48" s="95"/>
      <c r="P48" s="93"/>
      <c r="Q48" s="93"/>
    </row>
    <row r="49" spans="1:17" s="385" customFormat="1" x14ac:dyDescent="0.3">
      <c r="A49" s="80">
        <v>8</v>
      </c>
      <c r="B49" s="82">
        <v>27</v>
      </c>
      <c r="C49" s="3" t="s">
        <v>81</v>
      </c>
      <c r="D49" s="2">
        <v>2008</v>
      </c>
      <c r="E49" s="17" t="s">
        <v>24</v>
      </c>
      <c r="F49" s="3" t="s">
        <v>36</v>
      </c>
      <c r="G49" s="81" t="s">
        <v>45</v>
      </c>
      <c r="H49" s="2">
        <v>1</v>
      </c>
      <c r="I49" s="2">
        <v>0</v>
      </c>
      <c r="J49" s="334">
        <f>K49-L49</f>
        <v>7.013888888888889E-3</v>
      </c>
      <c r="K49" s="789">
        <v>8.0555555555555554E-3</v>
      </c>
      <c r="L49" s="1">
        <v>1.0416666666666667E-3</v>
      </c>
      <c r="M49" s="244"/>
      <c r="N49" s="40"/>
      <c r="O49" s="92"/>
      <c r="P49" s="92"/>
      <c r="Q49" s="92"/>
    </row>
    <row r="50" spans="1:17" s="94" customFormat="1" x14ac:dyDescent="0.3">
      <c r="A50" s="797">
        <v>9</v>
      </c>
      <c r="B50" s="348">
        <v>41</v>
      </c>
      <c r="C50" s="3" t="s">
        <v>484</v>
      </c>
      <c r="D50" s="2">
        <v>2008</v>
      </c>
      <c r="E50" s="17"/>
      <c r="F50" s="3" t="s">
        <v>485</v>
      </c>
      <c r="G50" s="81"/>
      <c r="H50" s="369">
        <v>2</v>
      </c>
      <c r="I50" s="791">
        <v>2</v>
      </c>
      <c r="J50" s="334">
        <f>K50-L50</f>
        <v>7.1643518518518523E-3</v>
      </c>
      <c r="K50" s="95">
        <v>1.306712962962963E-2</v>
      </c>
      <c r="L50" s="1">
        <v>5.9027777777777776E-3</v>
      </c>
      <c r="M50" s="244"/>
      <c r="N50"/>
      <c r="O50"/>
      <c r="P50"/>
      <c r="Q50"/>
    </row>
    <row r="51" spans="1:17" s="94" customFormat="1" x14ac:dyDescent="0.3">
      <c r="A51" s="80">
        <v>10</v>
      </c>
      <c r="B51" s="82">
        <v>43</v>
      </c>
      <c r="C51" s="3" t="s">
        <v>137</v>
      </c>
      <c r="D51" s="2">
        <v>2008</v>
      </c>
      <c r="E51" s="17">
        <v>1</v>
      </c>
      <c r="F51" s="3" t="s">
        <v>133</v>
      </c>
      <c r="G51" s="81" t="s">
        <v>138</v>
      </c>
      <c r="H51" s="2">
        <v>1</v>
      </c>
      <c r="I51" s="2">
        <v>0</v>
      </c>
      <c r="J51" s="334">
        <f>K51-L51</f>
        <v>7.2453703703703716E-3</v>
      </c>
      <c r="K51" s="788">
        <v>1.3842592592592594E-2</v>
      </c>
      <c r="L51" s="1">
        <v>6.5972222222222222E-3</v>
      </c>
      <c r="M51" s="244"/>
      <c r="N51"/>
      <c r="O51"/>
      <c r="P51"/>
      <c r="Q51"/>
    </row>
    <row r="52" spans="1:17" s="94" customFormat="1" x14ac:dyDescent="0.3">
      <c r="A52" s="80">
        <v>11</v>
      </c>
      <c r="B52" s="348">
        <v>28</v>
      </c>
      <c r="C52" s="3" t="s">
        <v>409</v>
      </c>
      <c r="D52" s="2">
        <v>2007</v>
      </c>
      <c r="E52" s="17"/>
      <c r="F52" s="3" t="s">
        <v>3</v>
      </c>
      <c r="G52" s="81" t="s">
        <v>45</v>
      </c>
      <c r="H52" s="369">
        <v>1</v>
      </c>
      <c r="I52" s="791">
        <v>0</v>
      </c>
      <c r="J52" s="334">
        <f>K52-L52</f>
        <v>7.2685185185185179E-3</v>
      </c>
      <c r="K52" s="95">
        <v>8.6574074074074071E-3</v>
      </c>
      <c r="L52" s="1">
        <v>1.3888888888888889E-3</v>
      </c>
      <c r="M52" s="244"/>
      <c r="N52"/>
      <c r="O52"/>
      <c r="P52"/>
      <c r="Q52"/>
    </row>
    <row r="53" spans="1:17" s="94" customFormat="1" x14ac:dyDescent="0.3">
      <c r="A53" s="80">
        <v>12</v>
      </c>
      <c r="B53" s="82">
        <v>34</v>
      </c>
      <c r="C53" s="3" t="s">
        <v>410</v>
      </c>
      <c r="D53" s="2">
        <v>2008</v>
      </c>
      <c r="E53" s="338"/>
      <c r="F53" s="3" t="s">
        <v>3</v>
      </c>
      <c r="G53" s="81" t="s">
        <v>45</v>
      </c>
      <c r="H53" s="339">
        <v>1</v>
      </c>
      <c r="I53" s="2">
        <v>0</v>
      </c>
      <c r="J53" s="334">
        <f>K53-L53</f>
        <v>7.2800925925925915E-3</v>
      </c>
      <c r="K53" s="790">
        <v>1.0752314814814814E-2</v>
      </c>
      <c r="L53" s="1">
        <v>3.472222222222222E-3</v>
      </c>
      <c r="M53" s="261"/>
      <c r="N53" s="40"/>
      <c r="O53" s="95"/>
      <c r="P53" s="95"/>
      <c r="Q53" s="95"/>
    </row>
    <row r="54" spans="1:17" x14ac:dyDescent="0.3">
      <c r="A54" s="80">
        <v>13</v>
      </c>
      <c r="B54" s="348">
        <v>45</v>
      </c>
      <c r="C54" s="3" t="s">
        <v>483</v>
      </c>
      <c r="D54" s="2">
        <v>2007</v>
      </c>
      <c r="E54" s="17"/>
      <c r="F54" s="3" t="s">
        <v>8</v>
      </c>
      <c r="G54" s="81" t="s">
        <v>30</v>
      </c>
      <c r="H54" s="368">
        <v>2</v>
      </c>
      <c r="I54" s="368">
        <v>1</v>
      </c>
      <c r="J54" s="334">
        <f>K54-L54</f>
        <v>7.2800925925925923E-3</v>
      </c>
      <c r="K54" s="378">
        <v>1.4571759259259258E-2</v>
      </c>
      <c r="L54" s="1">
        <v>7.2916666666666659E-3</v>
      </c>
      <c r="M54" s="376"/>
      <c r="N54" s="379"/>
      <c r="O54" s="379"/>
      <c r="P54" s="379"/>
      <c r="Q54" s="379"/>
    </row>
    <row r="55" spans="1:17" x14ac:dyDescent="0.3">
      <c r="A55" s="80">
        <v>14</v>
      </c>
      <c r="B55" s="348">
        <v>36</v>
      </c>
      <c r="C55" s="3" t="s">
        <v>407</v>
      </c>
      <c r="D55" s="2">
        <v>2008</v>
      </c>
      <c r="E55" s="17"/>
      <c r="F55" s="3" t="s">
        <v>3</v>
      </c>
      <c r="G55" s="81" t="s">
        <v>45</v>
      </c>
      <c r="H55" s="369">
        <v>0</v>
      </c>
      <c r="I55" s="791">
        <v>1</v>
      </c>
      <c r="J55" s="334">
        <f>K55-L55</f>
        <v>7.4768518518518517E-3</v>
      </c>
      <c r="K55" s="95">
        <v>1.1643518518518518E-2</v>
      </c>
      <c r="L55" s="1">
        <v>4.1666666666666666E-3</v>
      </c>
      <c r="M55" s="261"/>
      <c r="N55" s="40"/>
      <c r="O55" s="95"/>
      <c r="P55" s="95"/>
      <c r="Q55" s="95"/>
    </row>
    <row r="56" spans="1:17" x14ac:dyDescent="0.3">
      <c r="A56" s="80">
        <v>15</v>
      </c>
      <c r="B56" s="348">
        <v>32</v>
      </c>
      <c r="C56" s="3" t="s">
        <v>481</v>
      </c>
      <c r="D56" s="2">
        <v>2008</v>
      </c>
      <c r="E56" s="17"/>
      <c r="F56" s="3" t="s">
        <v>36</v>
      </c>
      <c r="G56" s="81" t="s">
        <v>45</v>
      </c>
      <c r="H56" s="368">
        <v>0</v>
      </c>
      <c r="I56" s="368">
        <v>0</v>
      </c>
      <c r="J56" s="334">
        <f>K56-L56</f>
        <v>7.6388888888888878E-3</v>
      </c>
      <c r="K56" s="378">
        <v>1.0416666666666666E-2</v>
      </c>
      <c r="L56" s="384">
        <v>2.7777777777777779E-3</v>
      </c>
      <c r="M56" s="376"/>
      <c r="N56" s="379"/>
      <c r="O56" s="379"/>
      <c r="P56" s="379"/>
      <c r="Q56" s="379"/>
    </row>
    <row r="57" spans="1:17" s="6" customFormat="1" ht="15" customHeight="1" x14ac:dyDescent="0.3">
      <c r="A57" s="80">
        <v>16</v>
      </c>
      <c r="B57" s="82">
        <v>25</v>
      </c>
      <c r="C57" s="3" t="s">
        <v>119</v>
      </c>
      <c r="D57" s="2">
        <v>2007</v>
      </c>
      <c r="E57" s="17">
        <v>2</v>
      </c>
      <c r="F57" s="3" t="s">
        <v>142</v>
      </c>
      <c r="G57" s="66" t="s">
        <v>30</v>
      </c>
      <c r="H57" s="2">
        <v>1</v>
      </c>
      <c r="I57" s="2">
        <v>0</v>
      </c>
      <c r="J57" s="334">
        <f>K57-L57</f>
        <v>7.7546296296296295E-3</v>
      </c>
      <c r="K57" s="788">
        <v>8.1018518518518514E-3</v>
      </c>
      <c r="L57" s="1">
        <v>3.4722222222222224E-4</v>
      </c>
      <c r="M57" s="261"/>
      <c r="N57" s="40"/>
      <c r="O57" s="95"/>
      <c r="P57" s="95"/>
      <c r="Q57" s="95"/>
    </row>
    <row r="58" spans="1:17" x14ac:dyDescent="0.3">
      <c r="A58" s="80">
        <v>17</v>
      </c>
      <c r="B58" s="348">
        <v>26</v>
      </c>
      <c r="C58" s="3" t="s">
        <v>449</v>
      </c>
      <c r="D58" s="2">
        <v>2008</v>
      </c>
      <c r="E58" s="17"/>
      <c r="F58" s="3" t="s">
        <v>3</v>
      </c>
      <c r="G58" s="81"/>
      <c r="H58" s="369">
        <v>2</v>
      </c>
      <c r="I58" s="791">
        <v>0</v>
      </c>
      <c r="J58" s="334">
        <f>K58-L58</f>
        <v>8.7847222222222233E-3</v>
      </c>
      <c r="K58" s="95">
        <v>9.479166666666667E-3</v>
      </c>
      <c r="L58" s="1">
        <v>6.9444444444444447E-4</v>
      </c>
    </row>
    <row r="59" spans="1:17" x14ac:dyDescent="0.3">
      <c r="A59" s="796">
        <v>18</v>
      </c>
      <c r="B59" s="82">
        <v>35</v>
      </c>
      <c r="C59" s="3" t="s">
        <v>527</v>
      </c>
      <c r="D59" s="2">
        <v>2007</v>
      </c>
      <c r="E59" s="17"/>
      <c r="F59" s="3" t="s">
        <v>142</v>
      </c>
      <c r="G59" s="81"/>
      <c r="H59" s="2">
        <v>4</v>
      </c>
      <c r="I59" s="2">
        <v>1</v>
      </c>
      <c r="J59" s="334">
        <f>K59-L59</f>
        <v>8.8078703703703704E-3</v>
      </c>
      <c r="K59" s="788">
        <v>1.2627314814814815E-2</v>
      </c>
      <c r="L59" s="93">
        <v>3.8194444444444443E-3</v>
      </c>
      <c r="M59" s="261"/>
      <c r="N59" s="94"/>
      <c r="O59" s="94"/>
      <c r="P59" s="94"/>
      <c r="Q59" s="94"/>
    </row>
    <row r="60" spans="1:17" x14ac:dyDescent="0.3">
      <c r="A60" s="80">
        <v>19</v>
      </c>
      <c r="B60" s="348">
        <v>38</v>
      </c>
      <c r="C60" s="3" t="s">
        <v>472</v>
      </c>
      <c r="D60" s="2">
        <v>2008</v>
      </c>
      <c r="E60" s="17">
        <v>2</v>
      </c>
      <c r="F60" s="3" t="s">
        <v>142</v>
      </c>
      <c r="G60" s="81"/>
      <c r="H60" s="369">
        <v>0</v>
      </c>
      <c r="I60" s="791">
        <v>1</v>
      </c>
      <c r="J60" s="334">
        <f>K60-L60</f>
        <v>8.9004629629629625E-3</v>
      </c>
      <c r="K60" s="95">
        <v>1.3761574074074074E-2</v>
      </c>
      <c r="L60" s="1">
        <v>4.8611111111111112E-3</v>
      </c>
    </row>
    <row r="61" spans="1:17" x14ac:dyDescent="0.3">
      <c r="A61" s="80">
        <v>20</v>
      </c>
      <c r="B61" s="82">
        <v>31</v>
      </c>
      <c r="C61" s="3" t="s">
        <v>382</v>
      </c>
      <c r="D61" s="2">
        <v>2008</v>
      </c>
      <c r="E61" s="17"/>
      <c r="F61" s="3" t="s">
        <v>3</v>
      </c>
      <c r="G61" s="81"/>
      <c r="H61" s="2">
        <v>1</v>
      </c>
      <c r="I61" s="2">
        <v>1</v>
      </c>
      <c r="J61" s="334">
        <f>K61-L61</f>
        <v>9.6180555555555568E-3</v>
      </c>
      <c r="K61" s="378">
        <v>1.2048611111111112E-2</v>
      </c>
      <c r="L61" s="1">
        <v>2.4305555555555556E-3</v>
      </c>
      <c r="P61" s="244"/>
      <c r="Q61" s="244"/>
    </row>
    <row r="62" spans="1:17" s="379" customFormat="1" x14ac:dyDescent="0.3">
      <c r="A62" s="796">
        <v>21</v>
      </c>
      <c r="B62" s="82">
        <v>37</v>
      </c>
      <c r="C62" s="3" t="s">
        <v>498</v>
      </c>
      <c r="D62" s="2">
        <v>2007</v>
      </c>
      <c r="E62" s="17"/>
      <c r="F62" s="3" t="s">
        <v>3</v>
      </c>
      <c r="G62" s="81"/>
      <c r="H62" s="2">
        <v>3</v>
      </c>
      <c r="I62" s="2">
        <v>0</v>
      </c>
      <c r="J62" s="334">
        <f>K62-L62</f>
        <v>1.0601851851851852E-2</v>
      </c>
      <c r="K62" s="788">
        <v>1.511574074074074E-2</v>
      </c>
      <c r="L62" s="1">
        <v>4.5138888888888893E-3</v>
      </c>
      <c r="M62" s="244"/>
      <c r="N62"/>
      <c r="O62"/>
      <c r="P62"/>
      <c r="Q62"/>
    </row>
    <row r="63" spans="1:17" x14ac:dyDescent="0.3">
      <c r="A63" s="80">
        <v>22</v>
      </c>
      <c r="B63" s="82">
        <v>44</v>
      </c>
      <c r="C63" s="3" t="s">
        <v>381</v>
      </c>
      <c r="D63" s="2">
        <v>2007</v>
      </c>
      <c r="E63" s="17"/>
      <c r="F63" s="3" t="s">
        <v>3</v>
      </c>
      <c r="G63" s="81" t="s">
        <v>39</v>
      </c>
      <c r="H63" s="2">
        <v>1</v>
      </c>
      <c r="I63" s="2">
        <v>0</v>
      </c>
      <c r="J63" s="334">
        <f>K63-L63</f>
        <v>1.0833333333333334E-2</v>
      </c>
      <c r="K63" s="378">
        <v>1.7777777777777778E-2</v>
      </c>
      <c r="L63" s="1">
        <v>6.9444444444444441E-3</v>
      </c>
    </row>
    <row r="64" spans="1:17" ht="15.75" x14ac:dyDescent="0.25">
      <c r="A64" s="641" t="s">
        <v>532</v>
      </c>
      <c r="B64" s="642"/>
      <c r="C64" s="642"/>
      <c r="D64" s="642"/>
      <c r="E64" s="642"/>
      <c r="F64" s="643"/>
      <c r="G64" s="81"/>
      <c r="H64" s="369"/>
      <c r="I64" s="791"/>
      <c r="J64" s="781"/>
      <c r="L64" s="1"/>
    </row>
    <row r="65" spans="1:17" x14ac:dyDescent="0.3">
      <c r="A65" s="80">
        <v>1</v>
      </c>
      <c r="B65" s="348">
        <v>67</v>
      </c>
      <c r="C65" s="3" t="s">
        <v>365</v>
      </c>
      <c r="D65" s="2">
        <v>2009</v>
      </c>
      <c r="E65" s="17">
        <v>2</v>
      </c>
      <c r="F65" s="3" t="s">
        <v>8</v>
      </c>
      <c r="G65" s="81" t="s">
        <v>100</v>
      </c>
      <c r="H65" s="369">
        <v>0</v>
      </c>
      <c r="I65" s="791"/>
      <c r="J65" s="782">
        <f>K65-L65</f>
        <v>4.0509259259259257E-3</v>
      </c>
      <c r="K65" s="95">
        <v>1.1342592592592592E-2</v>
      </c>
      <c r="L65" s="1">
        <v>7.2916666666666659E-3</v>
      </c>
      <c r="P65" s="244"/>
      <c r="Q65" s="244"/>
    </row>
    <row r="66" spans="1:17" x14ac:dyDescent="0.3">
      <c r="A66" s="80">
        <v>2</v>
      </c>
      <c r="B66" s="348">
        <v>59</v>
      </c>
      <c r="C66" s="3" t="s">
        <v>366</v>
      </c>
      <c r="D66" s="2">
        <v>2010</v>
      </c>
      <c r="E66" s="17">
        <v>2</v>
      </c>
      <c r="F66" s="3" t="s">
        <v>8</v>
      </c>
      <c r="G66" s="81" t="s">
        <v>100</v>
      </c>
      <c r="H66" s="369">
        <v>0</v>
      </c>
      <c r="I66" s="791"/>
      <c r="J66" s="782">
        <f>K66-L66</f>
        <v>4.2476851851851851E-3</v>
      </c>
      <c r="K66" s="95">
        <v>8.7615740740740744E-3</v>
      </c>
      <c r="L66" s="1">
        <v>4.5138888888888893E-3</v>
      </c>
    </row>
    <row r="67" spans="1:17" x14ac:dyDescent="0.3">
      <c r="A67" s="80">
        <v>3</v>
      </c>
      <c r="B67" s="348">
        <v>47</v>
      </c>
      <c r="C67" s="3" t="s">
        <v>466</v>
      </c>
      <c r="D67" s="2">
        <v>2009</v>
      </c>
      <c r="E67" s="17"/>
      <c r="F67" s="3" t="s">
        <v>133</v>
      </c>
      <c r="G67" s="81" t="s">
        <v>135</v>
      </c>
      <c r="H67" s="369">
        <v>0</v>
      </c>
      <c r="I67" s="791"/>
      <c r="J67" s="782">
        <f>K67-L67</f>
        <v>4.4560185185185189E-3</v>
      </c>
      <c r="K67" s="95">
        <v>4.8032407407407407E-3</v>
      </c>
      <c r="L67" s="1">
        <v>3.4722222222222224E-4</v>
      </c>
    </row>
    <row r="68" spans="1:17" x14ac:dyDescent="0.3">
      <c r="A68" s="80">
        <v>4</v>
      </c>
      <c r="B68" s="348">
        <v>58</v>
      </c>
      <c r="C68" s="3" t="s">
        <v>462</v>
      </c>
      <c r="D68" s="2">
        <v>2009</v>
      </c>
      <c r="E68" s="17"/>
      <c r="F68" s="3" t="s">
        <v>36</v>
      </c>
      <c r="G68" s="81" t="s">
        <v>45</v>
      </c>
      <c r="H68" s="369">
        <v>0</v>
      </c>
      <c r="I68" s="791"/>
      <c r="J68" s="782">
        <f>K68-L68</f>
        <v>4.5370370370370365E-3</v>
      </c>
      <c r="K68" s="95">
        <v>8.7037037037037031E-3</v>
      </c>
      <c r="L68" s="1">
        <v>4.1666666666666666E-3</v>
      </c>
    </row>
    <row r="69" spans="1:17" x14ac:dyDescent="0.3">
      <c r="A69" s="80">
        <v>5</v>
      </c>
      <c r="B69" s="348">
        <v>63</v>
      </c>
      <c r="C69" s="3" t="s">
        <v>411</v>
      </c>
      <c r="D69" s="2">
        <v>2010</v>
      </c>
      <c r="E69" s="17"/>
      <c r="F69" s="3" t="s">
        <v>3</v>
      </c>
      <c r="G69" s="81" t="s">
        <v>45</v>
      </c>
      <c r="H69" s="369">
        <v>0</v>
      </c>
      <c r="I69" s="791"/>
      <c r="J69" s="782">
        <f>K69-L69</f>
        <v>4.5486111111111126E-3</v>
      </c>
      <c r="K69" s="95">
        <v>1.045138888888889E-2</v>
      </c>
      <c r="L69" s="1">
        <v>5.9027777777777776E-3</v>
      </c>
    </row>
    <row r="70" spans="1:17" x14ac:dyDescent="0.3">
      <c r="A70" s="80">
        <v>6</v>
      </c>
      <c r="B70" s="82">
        <v>72</v>
      </c>
      <c r="C70" s="3" t="s">
        <v>413</v>
      </c>
      <c r="D70" s="2">
        <v>2009</v>
      </c>
      <c r="E70" s="17"/>
      <c r="F70" s="3" t="s">
        <v>3</v>
      </c>
      <c r="G70" s="81" t="s">
        <v>45</v>
      </c>
      <c r="H70" s="369">
        <v>0</v>
      </c>
      <c r="I70" s="2"/>
      <c r="J70" s="782">
        <f>K70-L70</f>
        <v>4.6064814814814788E-3</v>
      </c>
      <c r="K70" s="788">
        <v>1.3634259259259257E-2</v>
      </c>
      <c r="L70" s="1">
        <v>9.0277777777777787E-3</v>
      </c>
      <c r="M70" s="261"/>
      <c r="N70" s="40"/>
      <c r="O70" s="95"/>
      <c r="P70" s="95"/>
      <c r="Q70" s="95"/>
    </row>
    <row r="71" spans="1:17" x14ac:dyDescent="0.3">
      <c r="A71" s="80">
        <v>7</v>
      </c>
      <c r="B71" s="348">
        <v>69</v>
      </c>
      <c r="C71" s="3" t="s">
        <v>367</v>
      </c>
      <c r="D71" s="2">
        <v>2010</v>
      </c>
      <c r="E71" s="17" t="s">
        <v>351</v>
      </c>
      <c r="F71" s="3" t="s">
        <v>8</v>
      </c>
      <c r="G71" s="81" t="s">
        <v>100</v>
      </c>
      <c r="H71" s="369">
        <v>0</v>
      </c>
      <c r="I71" s="791"/>
      <c r="J71" s="782">
        <f>K71-L71</f>
        <v>4.6064814814814805E-3</v>
      </c>
      <c r="K71" s="95">
        <v>1.2592592592592593E-2</v>
      </c>
      <c r="L71" s="1">
        <v>7.9861111111111122E-3</v>
      </c>
      <c r="P71" s="244"/>
      <c r="Q71" s="244"/>
    </row>
    <row r="72" spans="1:17" x14ac:dyDescent="0.3">
      <c r="A72" s="80">
        <v>8</v>
      </c>
      <c r="B72" s="82">
        <v>73</v>
      </c>
      <c r="C72" s="3" t="s">
        <v>412</v>
      </c>
      <c r="D72" s="2">
        <v>2009</v>
      </c>
      <c r="E72" s="17"/>
      <c r="F72" s="3" t="s">
        <v>3</v>
      </c>
      <c r="G72" s="81" t="s">
        <v>45</v>
      </c>
      <c r="H72" s="369">
        <v>0</v>
      </c>
      <c r="I72" s="2"/>
      <c r="J72" s="782">
        <f>K72-L72</f>
        <v>5.0810185185185194E-3</v>
      </c>
      <c r="K72" s="788">
        <v>1.4456018518518519E-2</v>
      </c>
      <c r="L72" s="1">
        <v>9.3749999999999997E-3</v>
      </c>
      <c r="P72" s="244"/>
      <c r="Q72" s="244"/>
    </row>
    <row r="73" spans="1:17" x14ac:dyDescent="0.3">
      <c r="A73" s="80">
        <v>9</v>
      </c>
      <c r="B73" s="348">
        <v>64</v>
      </c>
      <c r="C73" s="3" t="s">
        <v>419</v>
      </c>
      <c r="D73" s="2">
        <v>2009</v>
      </c>
      <c r="E73" s="17"/>
      <c r="F73" s="3" t="s">
        <v>7</v>
      </c>
      <c r="G73" s="81" t="s">
        <v>51</v>
      </c>
      <c r="H73" s="369">
        <v>1</v>
      </c>
      <c r="I73" s="791"/>
      <c r="J73" s="782">
        <f>K73-L73</f>
        <v>5.1041666666666674E-3</v>
      </c>
      <c r="K73" s="95">
        <v>1.1354166666666667E-2</v>
      </c>
      <c r="L73" s="1">
        <v>6.2499999999999995E-3</v>
      </c>
    </row>
    <row r="74" spans="1:17" x14ac:dyDescent="0.3">
      <c r="A74" s="80">
        <v>10</v>
      </c>
      <c r="B74" s="348">
        <v>50</v>
      </c>
      <c r="C74" s="3" t="s">
        <v>467</v>
      </c>
      <c r="D74" s="2">
        <v>2009</v>
      </c>
      <c r="E74" s="17"/>
      <c r="F74" s="3" t="s">
        <v>133</v>
      </c>
      <c r="G74" s="81" t="s">
        <v>135</v>
      </c>
      <c r="H74" s="369">
        <v>0</v>
      </c>
      <c r="I74" s="791"/>
      <c r="J74" s="782">
        <f>K74-L74</f>
        <v>5.1967592592592577E-3</v>
      </c>
      <c r="K74" s="95">
        <v>6.5856481481481469E-3</v>
      </c>
      <c r="L74" s="1">
        <v>1.3888888888888889E-3</v>
      </c>
    </row>
    <row r="75" spans="1:17" x14ac:dyDescent="0.3">
      <c r="A75" s="80">
        <v>11</v>
      </c>
      <c r="B75" s="348">
        <v>55</v>
      </c>
      <c r="C75" s="3" t="s">
        <v>446</v>
      </c>
      <c r="D75" s="2">
        <v>2010</v>
      </c>
      <c r="E75" s="17"/>
      <c r="F75" s="3" t="s">
        <v>3</v>
      </c>
      <c r="G75" s="81" t="s">
        <v>45</v>
      </c>
      <c r="H75" s="369">
        <v>0</v>
      </c>
      <c r="I75" s="791"/>
      <c r="J75" s="782">
        <f>K75-L75</f>
        <v>5.2546296296296299E-3</v>
      </c>
      <c r="K75" s="95">
        <v>8.3796296296296292E-3</v>
      </c>
      <c r="L75" s="1">
        <v>3.1249999999999997E-3</v>
      </c>
    </row>
    <row r="76" spans="1:17" x14ac:dyDescent="0.3">
      <c r="A76" s="80">
        <v>12</v>
      </c>
      <c r="B76" s="348">
        <v>62</v>
      </c>
      <c r="C76" s="3" t="s">
        <v>471</v>
      </c>
      <c r="D76" s="2">
        <v>2009</v>
      </c>
      <c r="E76" s="17">
        <v>2</v>
      </c>
      <c r="F76" s="3" t="s">
        <v>133</v>
      </c>
      <c r="G76" s="81" t="s">
        <v>135</v>
      </c>
      <c r="H76" s="369">
        <v>0</v>
      </c>
      <c r="I76" s="791"/>
      <c r="J76" s="782">
        <f>K76-L76</f>
        <v>5.2893518518518515E-3</v>
      </c>
      <c r="K76" s="95">
        <v>1.0844907407407407E-2</v>
      </c>
      <c r="L76" s="1">
        <v>5.5555555555555558E-3</v>
      </c>
    </row>
    <row r="77" spans="1:17" x14ac:dyDescent="0.3">
      <c r="A77" s="80">
        <v>13</v>
      </c>
      <c r="B77" s="348">
        <v>51</v>
      </c>
      <c r="C77" s="3" t="s">
        <v>354</v>
      </c>
      <c r="D77" s="2">
        <v>2010</v>
      </c>
      <c r="E77" s="17" t="s">
        <v>351</v>
      </c>
      <c r="F77" s="3" t="s">
        <v>7</v>
      </c>
      <c r="G77" s="81" t="s">
        <v>51</v>
      </c>
      <c r="H77" s="369">
        <v>1</v>
      </c>
      <c r="I77" s="791"/>
      <c r="J77" s="782">
        <f>K77-L77</f>
        <v>5.3009259259259259E-3</v>
      </c>
      <c r="K77" s="95">
        <v>7.037037037037037E-3</v>
      </c>
      <c r="L77" s="1">
        <v>1.736111111111111E-3</v>
      </c>
      <c r="M77" s="270"/>
      <c r="N77" s="40"/>
      <c r="O77" s="271"/>
      <c r="P77" s="95"/>
      <c r="Q77" s="95"/>
    </row>
    <row r="78" spans="1:17" x14ac:dyDescent="0.3">
      <c r="A78" s="80">
        <v>14</v>
      </c>
      <c r="B78" s="348">
        <v>66</v>
      </c>
      <c r="C78" s="3" t="s">
        <v>353</v>
      </c>
      <c r="D78" s="2">
        <v>2011</v>
      </c>
      <c r="E78" s="17" t="s">
        <v>351</v>
      </c>
      <c r="F78" s="3" t="s">
        <v>7</v>
      </c>
      <c r="G78" s="81" t="s">
        <v>51</v>
      </c>
      <c r="H78" s="369">
        <v>0</v>
      </c>
      <c r="I78" s="791"/>
      <c r="J78" s="782">
        <f>K78-L78</f>
        <v>5.3240740740740748E-3</v>
      </c>
      <c r="K78" s="95">
        <v>1.2268518518518519E-2</v>
      </c>
      <c r="L78" s="1">
        <v>6.9444444444444441E-3</v>
      </c>
    </row>
    <row r="79" spans="1:17" x14ac:dyDescent="0.3">
      <c r="A79" s="80">
        <v>15</v>
      </c>
      <c r="B79" s="348">
        <v>49</v>
      </c>
      <c r="C79" s="3" t="s">
        <v>359</v>
      </c>
      <c r="D79" s="2">
        <v>2009</v>
      </c>
      <c r="E79" s="17" t="s">
        <v>351</v>
      </c>
      <c r="F79" s="3" t="s">
        <v>7</v>
      </c>
      <c r="G79" s="81" t="s">
        <v>51</v>
      </c>
      <c r="H79" s="369">
        <v>0</v>
      </c>
      <c r="I79" s="791"/>
      <c r="J79" s="782">
        <f>K79-L79</f>
        <v>5.3356481481481484E-3</v>
      </c>
      <c r="K79" s="95">
        <v>6.3773148148148148E-3</v>
      </c>
      <c r="L79" s="1">
        <v>1.0416666666666667E-3</v>
      </c>
    </row>
    <row r="80" spans="1:17" x14ac:dyDescent="0.3">
      <c r="A80" s="80">
        <v>16</v>
      </c>
      <c r="B80" s="348">
        <v>70</v>
      </c>
      <c r="C80" s="3" t="s">
        <v>468</v>
      </c>
      <c r="D80" s="2">
        <v>2010</v>
      </c>
      <c r="E80" s="17"/>
      <c r="F80" s="3" t="s">
        <v>3</v>
      </c>
      <c r="G80" s="81"/>
      <c r="H80" s="369">
        <v>0</v>
      </c>
      <c r="I80" s="791"/>
      <c r="J80" s="782">
        <f>K80-L80</f>
        <v>5.5208333333333325E-3</v>
      </c>
      <c r="K80" s="95">
        <v>1.3854166666666666E-2</v>
      </c>
      <c r="L80" s="1">
        <v>8.3333333333333332E-3</v>
      </c>
      <c r="P80" s="244"/>
      <c r="Q80" s="244"/>
    </row>
    <row r="81" spans="1:17" x14ac:dyDescent="0.3">
      <c r="A81" s="80">
        <v>17</v>
      </c>
      <c r="B81" s="348">
        <v>57</v>
      </c>
      <c r="C81" s="3" t="s">
        <v>356</v>
      </c>
      <c r="D81" s="2">
        <v>2010</v>
      </c>
      <c r="E81" s="17" t="s">
        <v>351</v>
      </c>
      <c r="F81" s="3" t="s">
        <v>7</v>
      </c>
      <c r="G81" s="81" t="s">
        <v>51</v>
      </c>
      <c r="H81" s="369">
        <v>0</v>
      </c>
      <c r="I81" s="791"/>
      <c r="J81" s="782">
        <f>K81-L81</f>
        <v>5.5439814814814813E-3</v>
      </c>
      <c r="K81" s="95">
        <v>9.3634259259259261E-3</v>
      </c>
      <c r="L81" s="1">
        <v>3.8194444444444443E-3</v>
      </c>
    </row>
    <row r="82" spans="1:17" s="94" customFormat="1" x14ac:dyDescent="0.3">
      <c r="A82" s="80">
        <v>18</v>
      </c>
      <c r="B82" s="348">
        <v>54</v>
      </c>
      <c r="C82" s="3" t="s">
        <v>495</v>
      </c>
      <c r="D82" s="2">
        <v>2009</v>
      </c>
      <c r="E82" s="17"/>
      <c r="F82" s="3" t="s">
        <v>9</v>
      </c>
      <c r="G82" s="81"/>
      <c r="H82" s="369">
        <v>0</v>
      </c>
      <c r="I82" s="791"/>
      <c r="J82" s="782">
        <f>K82-L82</f>
        <v>5.578703703703702E-3</v>
      </c>
      <c r="K82" s="95">
        <v>8.3564814814814804E-3</v>
      </c>
      <c r="L82" s="1">
        <v>2.7777777777777779E-3</v>
      </c>
      <c r="M82" s="244"/>
      <c r="N82"/>
      <c r="O82"/>
      <c r="P82"/>
      <c r="Q82"/>
    </row>
    <row r="83" spans="1:17" s="94" customFormat="1" x14ac:dyDescent="0.3">
      <c r="A83" s="80">
        <v>19</v>
      </c>
      <c r="B83" s="348">
        <v>60</v>
      </c>
      <c r="C83" s="3" t="s">
        <v>355</v>
      </c>
      <c r="D83" s="2">
        <v>2011</v>
      </c>
      <c r="E83" s="17" t="s">
        <v>351</v>
      </c>
      <c r="F83" s="3" t="s">
        <v>7</v>
      </c>
      <c r="G83" s="81" t="s">
        <v>51</v>
      </c>
      <c r="H83" s="369">
        <v>0</v>
      </c>
      <c r="I83" s="791"/>
      <c r="J83" s="782">
        <f>K83-L83</f>
        <v>5.578703703703702E-3</v>
      </c>
      <c r="K83" s="95">
        <v>1.0439814814814813E-2</v>
      </c>
      <c r="L83" s="1">
        <v>4.8611111111111112E-3</v>
      </c>
      <c r="M83" s="244"/>
      <c r="N83"/>
      <c r="O83"/>
      <c r="P83"/>
      <c r="Q83"/>
    </row>
    <row r="84" spans="1:17" s="94" customFormat="1" x14ac:dyDescent="0.3">
      <c r="A84" s="80">
        <v>20</v>
      </c>
      <c r="B84" s="348">
        <v>68</v>
      </c>
      <c r="C84" s="3" t="s">
        <v>352</v>
      </c>
      <c r="D84" s="2">
        <v>2009</v>
      </c>
      <c r="E84" s="17" t="s">
        <v>351</v>
      </c>
      <c r="F84" s="3" t="s">
        <v>7</v>
      </c>
      <c r="G84" s="81" t="s">
        <v>51</v>
      </c>
      <c r="H84" s="369">
        <v>1</v>
      </c>
      <c r="I84" s="791"/>
      <c r="J84" s="782">
        <f>K84-L84</f>
        <v>5.6250000000000007E-3</v>
      </c>
      <c r="K84" s="95">
        <v>1.3263888888888889E-2</v>
      </c>
      <c r="L84" s="1">
        <v>7.6388888888888886E-3</v>
      </c>
      <c r="M84" s="244"/>
      <c r="N84"/>
      <c r="O84"/>
      <c r="P84" s="244"/>
      <c r="Q84" s="244"/>
    </row>
    <row r="85" spans="1:17" s="94" customFormat="1" x14ac:dyDescent="0.3">
      <c r="A85" s="80">
        <v>21</v>
      </c>
      <c r="B85" s="348">
        <v>65</v>
      </c>
      <c r="C85" s="3" t="s">
        <v>517</v>
      </c>
      <c r="D85" s="2">
        <v>2010</v>
      </c>
      <c r="E85" s="17"/>
      <c r="F85" s="3" t="s">
        <v>3</v>
      </c>
      <c r="G85" s="81"/>
      <c r="H85" s="369">
        <v>0</v>
      </c>
      <c r="I85" s="791"/>
      <c r="J85" s="782">
        <f>K85-L85</f>
        <v>5.6597222222222214E-3</v>
      </c>
      <c r="K85" s="95">
        <v>1.2256944444444444E-2</v>
      </c>
      <c r="L85" s="1">
        <v>6.5972222222222222E-3</v>
      </c>
      <c r="M85" s="244"/>
      <c r="N85"/>
      <c r="O85"/>
      <c r="P85"/>
      <c r="Q85"/>
    </row>
    <row r="86" spans="1:17" x14ac:dyDescent="0.3">
      <c r="A86" s="80">
        <v>22</v>
      </c>
      <c r="B86" s="82">
        <v>71</v>
      </c>
      <c r="C86" s="3" t="s">
        <v>418</v>
      </c>
      <c r="D86" s="2">
        <v>2009</v>
      </c>
      <c r="E86" s="17" t="s">
        <v>351</v>
      </c>
      <c r="F86" s="3" t="s">
        <v>7</v>
      </c>
      <c r="G86" s="81" t="s">
        <v>51</v>
      </c>
      <c r="H86" s="369">
        <v>0</v>
      </c>
      <c r="I86" s="2"/>
      <c r="J86" s="782">
        <f>K86-L86</f>
        <v>5.6712962962962958E-3</v>
      </c>
      <c r="K86" s="788">
        <v>1.4351851851851852E-2</v>
      </c>
      <c r="L86" s="1">
        <v>8.6805555555555559E-3</v>
      </c>
      <c r="P86" s="181"/>
      <c r="Q86" s="181"/>
    </row>
    <row r="87" spans="1:17" x14ac:dyDescent="0.3">
      <c r="A87" s="80">
        <v>23</v>
      </c>
      <c r="B87" s="348">
        <v>48</v>
      </c>
      <c r="C87" s="3" t="s">
        <v>469</v>
      </c>
      <c r="D87" s="2">
        <v>2010</v>
      </c>
      <c r="E87" s="17"/>
      <c r="F87" s="3" t="s">
        <v>3</v>
      </c>
      <c r="G87" s="81"/>
      <c r="H87" s="369">
        <v>0</v>
      </c>
      <c r="I87" s="791"/>
      <c r="J87" s="782">
        <f>K87-L87</f>
        <v>5.7291666666666671E-3</v>
      </c>
      <c r="K87" s="95">
        <v>6.4236111111111117E-3</v>
      </c>
      <c r="L87" s="1">
        <v>6.9444444444444447E-4</v>
      </c>
    </row>
    <row r="88" spans="1:17" s="6" customFormat="1" x14ac:dyDescent="0.3">
      <c r="A88" s="80">
        <v>24</v>
      </c>
      <c r="B88" s="82">
        <v>61</v>
      </c>
      <c r="C88" s="3" t="s">
        <v>380</v>
      </c>
      <c r="D88" s="2">
        <v>2009</v>
      </c>
      <c r="E88" s="17"/>
      <c r="F88" s="3" t="s">
        <v>3</v>
      </c>
      <c r="G88" s="81"/>
      <c r="H88" s="2">
        <v>1</v>
      </c>
      <c r="I88" s="2"/>
      <c r="J88" s="782">
        <f>K88-L88</f>
        <v>5.729166666666668E-3</v>
      </c>
      <c r="K88" s="788">
        <v>1.0937500000000001E-2</v>
      </c>
      <c r="L88" s="1">
        <v>5.208333333333333E-3</v>
      </c>
      <c r="M88" s="244"/>
      <c r="N88"/>
      <c r="O88"/>
      <c r="P88"/>
      <c r="Q88"/>
    </row>
    <row r="89" spans="1:17" x14ac:dyDescent="0.3">
      <c r="A89" s="82">
        <v>25</v>
      </c>
      <c r="B89" s="348">
        <v>56</v>
      </c>
      <c r="C89" s="3" t="s">
        <v>447</v>
      </c>
      <c r="D89" s="2">
        <v>2010</v>
      </c>
      <c r="E89" s="17"/>
      <c r="F89" s="3" t="s">
        <v>3</v>
      </c>
      <c r="G89" s="81" t="s">
        <v>45</v>
      </c>
      <c r="H89" s="369">
        <v>0</v>
      </c>
      <c r="I89" s="791"/>
      <c r="J89" s="782">
        <f>K89-L89</f>
        <v>6.5740740740740742E-3</v>
      </c>
      <c r="K89" s="95">
        <v>1.0046296296296296E-2</v>
      </c>
      <c r="L89" s="1">
        <v>3.472222222222222E-3</v>
      </c>
    </row>
    <row r="90" spans="1:17" x14ac:dyDescent="0.3">
      <c r="A90" s="82">
        <v>26</v>
      </c>
      <c r="B90" s="348">
        <v>52</v>
      </c>
      <c r="C90" s="3" t="s">
        <v>448</v>
      </c>
      <c r="D90" s="2">
        <v>2010</v>
      </c>
      <c r="E90" s="17"/>
      <c r="F90" s="3" t="s">
        <v>3</v>
      </c>
      <c r="G90" s="81" t="s">
        <v>45</v>
      </c>
      <c r="H90" s="369">
        <v>0</v>
      </c>
      <c r="I90" s="791"/>
      <c r="J90" s="782">
        <f>K90-L90</f>
        <v>7.2916666666666668E-3</v>
      </c>
      <c r="K90" s="95">
        <v>9.3749999999999997E-3</v>
      </c>
      <c r="L90" s="1">
        <v>2.0833333333333333E-3</v>
      </c>
    </row>
    <row r="91" spans="1:17" x14ac:dyDescent="0.3">
      <c r="A91" s="641" t="s">
        <v>533</v>
      </c>
      <c r="B91" s="642"/>
      <c r="C91" s="642"/>
      <c r="D91" s="642"/>
      <c r="E91" s="642"/>
      <c r="F91" s="643"/>
      <c r="G91" s="81"/>
      <c r="H91" s="369"/>
      <c r="I91" s="791"/>
      <c r="J91" s="781"/>
      <c r="L91" s="1"/>
      <c r="M91" s="261"/>
      <c r="N91" s="40"/>
      <c r="O91" s="95"/>
      <c r="P91" s="95"/>
      <c r="Q91" s="95"/>
    </row>
    <row r="92" spans="1:17" x14ac:dyDescent="0.3">
      <c r="A92" s="80">
        <v>1</v>
      </c>
      <c r="B92" s="348">
        <v>89</v>
      </c>
      <c r="C92" s="3" t="s">
        <v>368</v>
      </c>
      <c r="D92" s="2">
        <v>2010</v>
      </c>
      <c r="E92" s="17">
        <v>2</v>
      </c>
      <c r="F92" s="3" t="s">
        <v>8</v>
      </c>
      <c r="G92" s="81" t="s">
        <v>100</v>
      </c>
      <c r="H92" s="369">
        <v>0</v>
      </c>
      <c r="I92" s="791"/>
      <c r="J92" s="782">
        <f>K92-L92</f>
        <v>4.4675925925925924E-3</v>
      </c>
      <c r="K92" s="95">
        <v>1.037037037037037E-2</v>
      </c>
      <c r="L92" s="1">
        <v>5.9027777777777776E-3</v>
      </c>
    </row>
    <row r="93" spans="1:17" x14ac:dyDescent="0.3">
      <c r="A93" s="80">
        <v>2</v>
      </c>
      <c r="B93" s="348">
        <v>76</v>
      </c>
      <c r="C93" s="3" t="s">
        <v>372</v>
      </c>
      <c r="D93" s="2">
        <v>2010</v>
      </c>
      <c r="E93" s="17" t="s">
        <v>373</v>
      </c>
      <c r="F93" s="3" t="s">
        <v>8</v>
      </c>
      <c r="G93" s="81" t="s">
        <v>100</v>
      </c>
      <c r="H93" s="369">
        <v>0</v>
      </c>
      <c r="I93" s="791"/>
      <c r="J93" s="782">
        <f>K93-L93</f>
        <v>4.4907407407407405E-3</v>
      </c>
      <c r="K93" s="95">
        <v>5.8796296296296296E-3</v>
      </c>
      <c r="L93" s="1">
        <v>1.3888888888888889E-3</v>
      </c>
      <c r="P93" s="244"/>
      <c r="Q93" s="244"/>
    </row>
    <row r="94" spans="1:17" x14ac:dyDescent="0.3">
      <c r="A94" s="80">
        <v>3</v>
      </c>
      <c r="B94" s="348">
        <v>74</v>
      </c>
      <c r="C94" s="3" t="s">
        <v>369</v>
      </c>
      <c r="D94" s="2">
        <v>2010</v>
      </c>
      <c r="E94" s="17">
        <v>2</v>
      </c>
      <c r="F94" s="3" t="s">
        <v>8</v>
      </c>
      <c r="G94" s="81" t="s">
        <v>100</v>
      </c>
      <c r="H94" s="369">
        <v>0</v>
      </c>
      <c r="I94" s="791"/>
      <c r="J94" s="782">
        <f>K94-L94</f>
        <v>4.8032407407407407E-3</v>
      </c>
      <c r="K94" s="95">
        <v>5.4976851851851853E-3</v>
      </c>
      <c r="L94" s="1">
        <v>6.9444444444444447E-4</v>
      </c>
      <c r="N94" s="40"/>
      <c r="O94" s="92"/>
      <c r="P94" s="92"/>
      <c r="Q94" s="92"/>
    </row>
    <row r="95" spans="1:17" x14ac:dyDescent="0.3">
      <c r="A95" s="80">
        <v>4</v>
      </c>
      <c r="B95" s="348">
        <v>86</v>
      </c>
      <c r="C95" s="3" t="s">
        <v>486</v>
      </c>
      <c r="D95" s="2">
        <v>2009</v>
      </c>
      <c r="E95" s="17"/>
      <c r="F95" s="3" t="s">
        <v>485</v>
      </c>
      <c r="G95" s="81"/>
      <c r="H95" s="368">
        <v>1</v>
      </c>
      <c r="I95" s="368"/>
      <c r="J95" s="782">
        <f>K95-L95</f>
        <v>4.8379629629629623E-3</v>
      </c>
      <c r="K95" s="378">
        <v>9.6990740740740735E-3</v>
      </c>
      <c r="L95" s="1">
        <v>4.8611111111111112E-3</v>
      </c>
      <c r="M95" s="376"/>
      <c r="N95" s="377"/>
      <c r="O95" s="378"/>
      <c r="P95" s="384"/>
      <c r="Q95" s="384"/>
    </row>
    <row r="96" spans="1:17" s="379" customFormat="1" x14ac:dyDescent="0.3">
      <c r="A96" s="80">
        <v>5</v>
      </c>
      <c r="B96" s="348">
        <v>77</v>
      </c>
      <c r="C96" s="3" t="s">
        <v>480</v>
      </c>
      <c r="D96" s="2">
        <v>2010</v>
      </c>
      <c r="E96" s="17"/>
      <c r="F96" s="3" t="s">
        <v>36</v>
      </c>
      <c r="G96" s="81" t="s">
        <v>45</v>
      </c>
      <c r="H96" s="369">
        <v>0</v>
      </c>
      <c r="I96" s="368"/>
      <c r="J96" s="782">
        <f>K96-L96</f>
        <v>5.092592592592593E-3</v>
      </c>
      <c r="K96" s="378">
        <v>6.828703703703704E-3</v>
      </c>
      <c r="L96" s="384">
        <v>1.736111111111111E-3</v>
      </c>
      <c r="M96" s="376"/>
      <c r="P96" s="111"/>
      <c r="Q96" s="111"/>
    </row>
    <row r="97" spans="1:17" s="94" customFormat="1" x14ac:dyDescent="0.3">
      <c r="A97" s="80">
        <v>6</v>
      </c>
      <c r="B97" s="348">
        <v>87</v>
      </c>
      <c r="C97" s="3" t="s">
        <v>479</v>
      </c>
      <c r="D97" s="2">
        <v>2010</v>
      </c>
      <c r="E97" s="17"/>
      <c r="F97" s="3" t="s">
        <v>36</v>
      </c>
      <c r="G97" s="81" t="s">
        <v>45</v>
      </c>
      <c r="H97" s="369">
        <v>0</v>
      </c>
      <c r="I97" s="368"/>
      <c r="J97" s="782">
        <f>K97-L97</f>
        <v>5.1273148148148146E-3</v>
      </c>
      <c r="K97" s="378">
        <v>1.0335648148148148E-2</v>
      </c>
      <c r="L97" s="1">
        <v>5.208333333333333E-3</v>
      </c>
      <c r="M97" s="376"/>
      <c r="N97" s="377"/>
      <c r="O97" s="378"/>
      <c r="P97" s="384"/>
      <c r="Q97" s="384"/>
    </row>
    <row r="98" spans="1:17" s="6" customFormat="1" x14ac:dyDescent="0.3">
      <c r="A98" s="80">
        <v>7</v>
      </c>
      <c r="B98" s="348">
        <v>90</v>
      </c>
      <c r="C98" s="3" t="s">
        <v>487</v>
      </c>
      <c r="D98" s="2">
        <v>2010</v>
      </c>
      <c r="E98" s="17"/>
      <c r="F98" s="3" t="s">
        <v>36</v>
      </c>
      <c r="G98" s="81" t="s">
        <v>45</v>
      </c>
      <c r="H98" s="369">
        <v>0</v>
      </c>
      <c r="I98" s="368"/>
      <c r="J98" s="782">
        <f>K98-L98</f>
        <v>5.2777777777777779E-3</v>
      </c>
      <c r="K98" s="378">
        <v>1.1527777777777777E-2</v>
      </c>
      <c r="L98" s="384">
        <v>6.2499999999999995E-3</v>
      </c>
      <c r="M98" s="376"/>
      <c r="N98" s="379"/>
      <c r="O98" s="379"/>
      <c r="P98" s="111"/>
      <c r="Q98" s="111"/>
    </row>
    <row r="99" spans="1:17" s="6" customFormat="1" x14ac:dyDescent="0.3">
      <c r="A99" s="797">
        <v>8</v>
      </c>
      <c r="B99" s="348">
        <v>83</v>
      </c>
      <c r="C99" s="3" t="s">
        <v>489</v>
      </c>
      <c r="D99" s="2">
        <v>2009</v>
      </c>
      <c r="E99" s="17"/>
      <c r="F99" s="3" t="s">
        <v>36</v>
      </c>
      <c r="G99" s="81" t="s">
        <v>45</v>
      </c>
      <c r="H99" s="369">
        <v>0</v>
      </c>
      <c r="I99" s="791"/>
      <c r="J99" s="782">
        <f>K99-L99</f>
        <v>5.3124999999999995E-3</v>
      </c>
      <c r="K99" s="95">
        <v>9.1319444444444443E-3</v>
      </c>
      <c r="L99" s="1">
        <v>3.8194444444444443E-3</v>
      </c>
      <c r="M99" s="261"/>
      <c r="N99" s="40"/>
      <c r="O99" s="95"/>
      <c r="P99" s="93"/>
      <c r="Q99" s="93"/>
    </row>
    <row r="100" spans="1:17" s="6" customFormat="1" x14ac:dyDescent="0.3">
      <c r="A100" s="796">
        <v>9</v>
      </c>
      <c r="B100" s="82">
        <v>80</v>
      </c>
      <c r="C100" s="3" t="s">
        <v>494</v>
      </c>
      <c r="D100" s="2">
        <v>2010</v>
      </c>
      <c r="E100" s="17"/>
      <c r="F100" s="3" t="s">
        <v>3</v>
      </c>
      <c r="G100" s="81"/>
      <c r="H100" s="369">
        <v>0</v>
      </c>
      <c r="I100" s="2"/>
      <c r="J100" s="782">
        <f>K100-L100</f>
        <v>5.3240740740740731E-3</v>
      </c>
      <c r="K100" s="788">
        <v>8.1018518518518514E-3</v>
      </c>
      <c r="L100" s="1">
        <v>2.7777777777777779E-3</v>
      </c>
      <c r="M100" s="244"/>
      <c r="N100"/>
      <c r="O100"/>
      <c r="P100" s="181"/>
      <c r="Q100" s="181"/>
    </row>
    <row r="101" spans="1:17" s="6" customFormat="1" x14ac:dyDescent="0.3">
      <c r="A101" s="80">
        <v>10</v>
      </c>
      <c r="B101" s="348">
        <v>78</v>
      </c>
      <c r="C101" s="3" t="s">
        <v>362</v>
      </c>
      <c r="D101" s="2">
        <v>2011</v>
      </c>
      <c r="E101" s="17" t="s">
        <v>351</v>
      </c>
      <c r="F101" s="3" t="s">
        <v>7</v>
      </c>
      <c r="G101" s="81" t="s">
        <v>51</v>
      </c>
      <c r="H101" s="369">
        <v>0</v>
      </c>
      <c r="I101" s="791"/>
      <c r="J101" s="782">
        <f>K101-L101</f>
        <v>5.347222222222222E-3</v>
      </c>
      <c r="K101" s="95">
        <v>7.4305555555555548E-3</v>
      </c>
      <c r="L101" s="1">
        <v>2.0833333333333333E-3</v>
      </c>
      <c r="M101" s="244"/>
      <c r="N101"/>
      <c r="O101"/>
      <c r="P101" s="181"/>
      <c r="Q101" s="181"/>
    </row>
    <row r="102" spans="1:17" x14ac:dyDescent="0.3">
      <c r="A102" s="80">
        <v>11</v>
      </c>
      <c r="B102" s="348">
        <v>92</v>
      </c>
      <c r="C102" s="3" t="s">
        <v>488</v>
      </c>
      <c r="D102" s="2">
        <v>2009</v>
      </c>
      <c r="E102" s="17"/>
      <c r="F102" s="3" t="s">
        <v>36</v>
      </c>
      <c r="G102" s="81" t="s">
        <v>45</v>
      </c>
      <c r="H102" s="369">
        <v>0</v>
      </c>
      <c r="I102" s="368"/>
      <c r="J102" s="782">
        <f>K102-L102</f>
        <v>5.5208333333333325E-3</v>
      </c>
      <c r="K102" s="378">
        <v>1.2465277777777777E-2</v>
      </c>
      <c r="L102" s="384">
        <v>6.9444444444444441E-3</v>
      </c>
      <c r="M102" s="376"/>
      <c r="N102" s="377"/>
      <c r="O102" s="378"/>
      <c r="P102" s="378"/>
      <c r="Q102" s="378"/>
    </row>
    <row r="103" spans="1:17" x14ac:dyDescent="0.3">
      <c r="A103" s="80">
        <v>12</v>
      </c>
      <c r="B103" s="82">
        <v>84</v>
      </c>
      <c r="C103" s="3" t="s">
        <v>421</v>
      </c>
      <c r="D103" s="2">
        <v>2010</v>
      </c>
      <c r="E103" s="17" t="s">
        <v>351</v>
      </c>
      <c r="F103" s="3" t="s">
        <v>7</v>
      </c>
      <c r="G103" s="81" t="s">
        <v>422</v>
      </c>
      <c r="H103" s="369">
        <v>0</v>
      </c>
      <c r="I103" s="2"/>
      <c r="J103" s="782">
        <f>K103-L103</f>
        <v>5.7291666666666663E-3</v>
      </c>
      <c r="K103" s="788">
        <v>9.8958333333333329E-3</v>
      </c>
      <c r="L103" s="1">
        <v>4.1666666666666666E-3</v>
      </c>
    </row>
    <row r="104" spans="1:17" x14ac:dyDescent="0.3">
      <c r="A104" s="80">
        <v>13</v>
      </c>
      <c r="B104" s="82">
        <v>97</v>
      </c>
      <c r="C104" s="3" t="s">
        <v>131</v>
      </c>
      <c r="D104" s="2">
        <v>2009</v>
      </c>
      <c r="E104" s="17"/>
      <c r="F104" s="3" t="s">
        <v>7</v>
      </c>
      <c r="G104" s="81" t="s">
        <v>51</v>
      </c>
      <c r="H104" s="369">
        <v>0</v>
      </c>
      <c r="I104" s="2"/>
      <c r="J104" s="782">
        <f>K104-L104</f>
        <v>5.752314814814816E-3</v>
      </c>
      <c r="K104" s="788">
        <v>1.4432870370370372E-2</v>
      </c>
      <c r="L104" s="1">
        <v>8.6805555555555559E-3</v>
      </c>
    </row>
    <row r="105" spans="1:17" s="379" customFormat="1" x14ac:dyDescent="0.3">
      <c r="A105" s="80">
        <v>14</v>
      </c>
      <c r="B105" s="82">
        <v>91</v>
      </c>
      <c r="C105" s="3" t="s">
        <v>491</v>
      </c>
      <c r="D105" s="2">
        <v>2011</v>
      </c>
      <c r="E105" s="17"/>
      <c r="F105" s="3" t="s">
        <v>3</v>
      </c>
      <c r="G105" s="81"/>
      <c r="H105" s="369">
        <v>0</v>
      </c>
      <c r="I105" s="2"/>
      <c r="J105" s="782">
        <f>K105-L105</f>
        <v>5.8564814814814807E-3</v>
      </c>
      <c r="K105" s="788">
        <v>1.2453703703703703E-2</v>
      </c>
      <c r="L105" s="1">
        <v>6.5972222222222222E-3</v>
      </c>
      <c r="M105" s="244"/>
      <c r="N105"/>
      <c r="O105"/>
      <c r="P105"/>
      <c r="Q105"/>
    </row>
    <row r="106" spans="1:17" s="379" customFormat="1" x14ac:dyDescent="0.3">
      <c r="A106" s="796">
        <v>15</v>
      </c>
      <c r="B106" s="348">
        <v>75</v>
      </c>
      <c r="C106" s="3" t="s">
        <v>476</v>
      </c>
      <c r="D106" s="2">
        <v>2009</v>
      </c>
      <c r="E106" s="17"/>
      <c r="F106" s="3" t="s">
        <v>9</v>
      </c>
      <c r="G106" s="81"/>
      <c r="H106" s="369">
        <v>1</v>
      </c>
      <c r="I106" s="791"/>
      <c r="J106" s="782">
        <f>K106-L106</f>
        <v>5.9143518518518521E-3</v>
      </c>
      <c r="K106" s="95">
        <v>6.9560185185185185E-3</v>
      </c>
      <c r="L106" s="1">
        <v>1.0416666666666667E-3</v>
      </c>
      <c r="M106" s="244"/>
      <c r="N106"/>
      <c r="O106"/>
      <c r="P106"/>
      <c r="Q106"/>
    </row>
    <row r="107" spans="1:17" x14ac:dyDescent="0.3">
      <c r="A107" s="796">
        <v>16</v>
      </c>
      <c r="B107" s="82">
        <v>98</v>
      </c>
      <c r="C107" s="3" t="s">
        <v>474</v>
      </c>
      <c r="D107" s="2">
        <v>2010</v>
      </c>
      <c r="E107" s="17"/>
      <c r="F107" s="3" t="s">
        <v>142</v>
      </c>
      <c r="G107" s="81"/>
      <c r="H107" s="2">
        <v>1</v>
      </c>
      <c r="I107" s="2"/>
      <c r="J107" s="782">
        <f>K107-L107</f>
        <v>5.9837962962962961E-3</v>
      </c>
      <c r="K107" s="788">
        <v>1.5011574074074075E-2</v>
      </c>
      <c r="L107" s="1">
        <v>9.0277777777777787E-3</v>
      </c>
    </row>
    <row r="108" spans="1:17" x14ac:dyDescent="0.3">
      <c r="A108" s="80">
        <v>17</v>
      </c>
      <c r="B108" s="348">
        <v>85</v>
      </c>
      <c r="C108" s="3" t="s">
        <v>371</v>
      </c>
      <c r="D108" s="2">
        <v>2011</v>
      </c>
      <c r="E108" s="17" t="s">
        <v>351</v>
      </c>
      <c r="F108" s="3" t="s">
        <v>8</v>
      </c>
      <c r="G108" s="81" t="s">
        <v>100</v>
      </c>
      <c r="H108" s="369">
        <v>0</v>
      </c>
      <c r="I108" s="791"/>
      <c r="J108" s="782">
        <f>K108-L108</f>
        <v>6.0763888888888873E-3</v>
      </c>
      <c r="K108" s="95">
        <v>1.0590277777777777E-2</v>
      </c>
      <c r="L108" s="1">
        <v>4.5138888888888893E-3</v>
      </c>
    </row>
    <row r="109" spans="1:17" s="379" customFormat="1" x14ac:dyDescent="0.3">
      <c r="A109" s="796">
        <v>18</v>
      </c>
      <c r="B109" s="82">
        <v>93</v>
      </c>
      <c r="C109" s="3" t="s">
        <v>473</v>
      </c>
      <c r="D109" s="2">
        <v>2010</v>
      </c>
      <c r="E109" s="17"/>
      <c r="F109" s="3" t="s">
        <v>452</v>
      </c>
      <c r="G109" s="81"/>
      <c r="H109" s="369">
        <v>0</v>
      </c>
      <c r="I109" s="2"/>
      <c r="J109" s="782">
        <f>K109-L109</f>
        <v>6.0879629629629626E-3</v>
      </c>
      <c r="K109" s="788">
        <v>1.3379629629629628E-2</v>
      </c>
      <c r="L109" s="1">
        <v>7.2916666666666659E-3</v>
      </c>
      <c r="M109" s="244"/>
      <c r="N109"/>
      <c r="O109"/>
      <c r="P109" s="244"/>
      <c r="Q109" s="244"/>
    </row>
    <row r="110" spans="1:17" x14ac:dyDescent="0.3">
      <c r="A110" s="80">
        <v>19</v>
      </c>
      <c r="B110" s="348">
        <v>88</v>
      </c>
      <c r="C110" s="3" t="s">
        <v>361</v>
      </c>
      <c r="D110" s="2">
        <v>2009</v>
      </c>
      <c r="E110" s="17" t="s">
        <v>351</v>
      </c>
      <c r="F110" s="3" t="s">
        <v>7</v>
      </c>
      <c r="G110" s="81" t="s">
        <v>51</v>
      </c>
      <c r="H110" s="369">
        <v>0</v>
      </c>
      <c r="I110" s="791"/>
      <c r="J110" s="782">
        <f>K110-L110</f>
        <v>6.0995370370370379E-3</v>
      </c>
      <c r="K110" s="95">
        <v>1.1655092592592594E-2</v>
      </c>
      <c r="L110" s="1">
        <v>5.5555555555555558E-3</v>
      </c>
      <c r="M110" s="261"/>
      <c r="N110" s="40"/>
      <c r="O110" s="95"/>
      <c r="P110" s="95"/>
      <c r="Q110" s="95"/>
    </row>
    <row r="111" spans="1:17" s="379" customFormat="1" x14ac:dyDescent="0.3">
      <c r="A111" s="194">
        <v>20</v>
      </c>
      <c r="B111" s="380">
        <v>101</v>
      </c>
      <c r="C111" s="176" t="s">
        <v>526</v>
      </c>
      <c r="D111" s="155">
        <v>2009</v>
      </c>
      <c r="E111" s="156"/>
      <c r="F111" s="176" t="s">
        <v>133</v>
      </c>
      <c r="G111" s="195" t="s">
        <v>519</v>
      </c>
      <c r="H111" s="369">
        <v>0</v>
      </c>
      <c r="I111" s="368"/>
      <c r="J111" s="782">
        <f>K111-L111</f>
        <v>6.1342592592592577E-3</v>
      </c>
      <c r="K111" s="378">
        <v>1.6203703703703703E-2</v>
      </c>
      <c r="L111" s="1">
        <v>1.0069444444444445E-2</v>
      </c>
      <c r="M111" s="376"/>
    </row>
    <row r="112" spans="1:17" x14ac:dyDescent="0.3">
      <c r="A112" s="796">
        <v>21</v>
      </c>
      <c r="B112" s="82">
        <v>96</v>
      </c>
      <c r="C112" s="3" t="s">
        <v>493</v>
      </c>
      <c r="D112" s="2">
        <v>2009</v>
      </c>
      <c r="E112" s="17"/>
      <c r="F112" s="3" t="s">
        <v>3</v>
      </c>
      <c r="G112" s="81"/>
      <c r="H112" s="369">
        <v>0</v>
      </c>
      <c r="I112" s="2"/>
      <c r="J112" s="782">
        <f>K112-L112</f>
        <v>6.1574074074074083E-3</v>
      </c>
      <c r="K112" s="788">
        <v>1.4490740740740742E-2</v>
      </c>
      <c r="L112" s="1">
        <v>8.3333333333333332E-3</v>
      </c>
    </row>
    <row r="113" spans="1:17" x14ac:dyDescent="0.3">
      <c r="A113" s="80">
        <v>22</v>
      </c>
      <c r="B113" s="348">
        <v>104</v>
      </c>
      <c r="C113" s="3" t="s">
        <v>360</v>
      </c>
      <c r="D113" s="2">
        <v>2011</v>
      </c>
      <c r="E113" s="17" t="s">
        <v>351</v>
      </c>
      <c r="F113" s="3" t="s">
        <v>7</v>
      </c>
      <c r="G113" s="81" t="s">
        <v>51</v>
      </c>
      <c r="H113" s="369">
        <v>3</v>
      </c>
      <c r="I113" s="791"/>
      <c r="J113" s="782">
        <f>K113-L113</f>
        <v>6.2268518518518497E-3</v>
      </c>
      <c r="K113" s="95">
        <v>1.7337962962962961E-2</v>
      </c>
      <c r="L113" s="1">
        <v>1.1111111111111112E-2</v>
      </c>
    </row>
    <row r="114" spans="1:17" s="379" customFormat="1" x14ac:dyDescent="0.3">
      <c r="A114" s="80">
        <v>23</v>
      </c>
      <c r="B114" s="348">
        <v>73</v>
      </c>
      <c r="C114" s="3" t="s">
        <v>420</v>
      </c>
      <c r="D114" s="2">
        <v>2009</v>
      </c>
      <c r="E114" s="17" t="s">
        <v>351</v>
      </c>
      <c r="F114" s="3" t="s">
        <v>7</v>
      </c>
      <c r="G114" s="81" t="s">
        <v>51</v>
      </c>
      <c r="H114" s="369">
        <v>0</v>
      </c>
      <c r="I114" s="791"/>
      <c r="J114" s="782">
        <f>K114-L114</f>
        <v>6.2500000000000003E-3</v>
      </c>
      <c r="K114" s="95">
        <v>6.5972222222222222E-3</v>
      </c>
      <c r="L114" s="1">
        <v>3.4722222222222224E-4</v>
      </c>
      <c r="M114" s="244"/>
      <c r="N114"/>
      <c r="O114"/>
      <c r="P114"/>
      <c r="Q114"/>
    </row>
    <row r="115" spans="1:17" x14ac:dyDescent="0.3">
      <c r="A115" s="80">
        <v>24</v>
      </c>
      <c r="B115" s="348">
        <v>95</v>
      </c>
      <c r="C115" s="3" t="s">
        <v>482</v>
      </c>
      <c r="D115" s="2">
        <v>2011</v>
      </c>
      <c r="E115" s="17"/>
      <c r="F115" s="3" t="s">
        <v>36</v>
      </c>
      <c r="G115" s="81" t="s">
        <v>45</v>
      </c>
      <c r="H115" s="369">
        <v>0</v>
      </c>
      <c r="I115" s="368"/>
      <c r="J115" s="782">
        <f>K115-L115</f>
        <v>6.3425925925925906E-3</v>
      </c>
      <c r="K115" s="378">
        <v>1.4328703703703703E-2</v>
      </c>
      <c r="L115" s="1">
        <v>7.9861111111111122E-3</v>
      </c>
      <c r="M115" s="376"/>
      <c r="N115" s="379"/>
      <c r="O115" s="379"/>
      <c r="P115" s="379"/>
      <c r="Q115" s="379"/>
    </row>
    <row r="116" spans="1:17" x14ac:dyDescent="0.3">
      <c r="A116" s="796">
        <v>25</v>
      </c>
      <c r="B116" s="82">
        <v>102</v>
      </c>
      <c r="C116" s="3" t="s">
        <v>453</v>
      </c>
      <c r="D116" s="2">
        <v>2009</v>
      </c>
      <c r="E116" s="17"/>
      <c r="F116" s="3" t="s">
        <v>142</v>
      </c>
      <c r="G116" s="81"/>
      <c r="H116" s="2">
        <v>1</v>
      </c>
      <c r="I116" s="2"/>
      <c r="J116" s="782">
        <f>K116-L116</f>
        <v>6.3541666666666659E-3</v>
      </c>
      <c r="K116" s="788">
        <v>1.6770833333333332E-2</v>
      </c>
      <c r="L116" s="1">
        <v>1.0416666666666666E-2</v>
      </c>
    </row>
    <row r="117" spans="1:17" x14ac:dyDescent="0.3">
      <c r="A117" s="80">
        <v>26</v>
      </c>
      <c r="B117" s="348">
        <v>99</v>
      </c>
      <c r="C117" s="3" t="s">
        <v>451</v>
      </c>
      <c r="D117" s="2">
        <v>2011</v>
      </c>
      <c r="E117" s="17"/>
      <c r="F117" s="3" t="s">
        <v>3</v>
      </c>
      <c r="G117" s="81"/>
      <c r="H117" s="369">
        <v>0</v>
      </c>
      <c r="I117" s="791"/>
      <c r="J117" s="782">
        <f>K117-L117</f>
        <v>6.7824074074074089E-3</v>
      </c>
      <c r="K117" s="95">
        <v>1.6157407407407409E-2</v>
      </c>
      <c r="L117" s="1">
        <v>9.3749999999999997E-3</v>
      </c>
    </row>
    <row r="118" spans="1:17" x14ac:dyDescent="0.3">
      <c r="A118" s="80">
        <v>27</v>
      </c>
      <c r="B118" s="348">
        <v>81</v>
      </c>
      <c r="C118" s="3" t="s">
        <v>363</v>
      </c>
      <c r="D118" s="2">
        <v>2011</v>
      </c>
      <c r="E118" s="17" t="s">
        <v>351</v>
      </c>
      <c r="F118" s="3" t="s">
        <v>7</v>
      </c>
      <c r="G118" s="81" t="s">
        <v>51</v>
      </c>
      <c r="H118" s="369">
        <v>2</v>
      </c>
      <c r="I118" s="791"/>
      <c r="J118" s="782">
        <f>K118-L118</f>
        <v>6.8634259259259273E-3</v>
      </c>
      <c r="K118" s="95">
        <v>9.9884259259259266E-3</v>
      </c>
      <c r="L118" s="1">
        <v>3.1249999999999997E-3</v>
      </c>
      <c r="M118" s="261"/>
      <c r="N118" s="40"/>
      <c r="O118" s="95"/>
      <c r="P118" s="95"/>
      <c r="Q118" s="95"/>
    </row>
    <row r="119" spans="1:17" x14ac:dyDescent="0.3">
      <c r="A119" s="796">
        <v>28</v>
      </c>
      <c r="B119" s="82">
        <v>82</v>
      </c>
      <c r="C119" s="3" t="s">
        <v>454</v>
      </c>
      <c r="D119" s="2">
        <v>2009</v>
      </c>
      <c r="E119" s="17"/>
      <c r="F119" s="3" t="s">
        <v>142</v>
      </c>
      <c r="G119" s="81"/>
      <c r="H119" s="2">
        <v>3</v>
      </c>
      <c r="I119" s="2"/>
      <c r="J119" s="782">
        <f>K119-L119</f>
        <v>6.8750000000000009E-3</v>
      </c>
      <c r="K119" s="788">
        <v>1.0347222222222223E-2</v>
      </c>
      <c r="L119" s="1">
        <v>3.472222222222222E-3</v>
      </c>
      <c r="P119" s="244"/>
      <c r="Q119" s="244"/>
    </row>
    <row r="120" spans="1:17" s="379" customFormat="1" x14ac:dyDescent="0.3">
      <c r="A120" s="80">
        <v>29</v>
      </c>
      <c r="B120" s="348">
        <v>79</v>
      </c>
      <c r="C120" s="3" t="s">
        <v>450</v>
      </c>
      <c r="D120" s="2">
        <v>2009</v>
      </c>
      <c r="E120" s="17"/>
      <c r="F120" s="3" t="s">
        <v>3</v>
      </c>
      <c r="G120" s="81"/>
      <c r="H120" s="369">
        <v>0</v>
      </c>
      <c r="I120" s="791"/>
      <c r="J120" s="782">
        <f>K120-L120</f>
        <v>7.1874999999999994E-3</v>
      </c>
      <c r="K120" s="95">
        <v>9.618055555555555E-3</v>
      </c>
      <c r="L120" s="1">
        <v>2.4305555555555556E-3</v>
      </c>
      <c r="M120" s="244"/>
      <c r="N120"/>
      <c r="O120"/>
      <c r="P120" s="244"/>
      <c r="Q120" s="244"/>
    </row>
    <row r="121" spans="1:17" x14ac:dyDescent="0.3">
      <c r="A121" s="80">
        <v>30</v>
      </c>
      <c r="B121" s="348">
        <v>94</v>
      </c>
      <c r="C121" s="3" t="s">
        <v>475</v>
      </c>
      <c r="D121" s="2">
        <v>2011</v>
      </c>
      <c r="E121" s="17"/>
      <c r="F121" s="3" t="s">
        <v>9</v>
      </c>
      <c r="G121" s="81"/>
      <c r="H121" s="369">
        <v>0</v>
      </c>
      <c r="I121" s="791"/>
      <c r="J121" s="782">
        <f>K121-L121</f>
        <v>7.2337962962962963E-3</v>
      </c>
      <c r="K121" s="95">
        <v>1.4872685185185185E-2</v>
      </c>
      <c r="L121" s="1">
        <v>7.6388888888888886E-3</v>
      </c>
    </row>
    <row r="122" spans="1:17" x14ac:dyDescent="0.3">
      <c r="A122" s="80">
        <v>31</v>
      </c>
      <c r="B122" s="348">
        <v>103</v>
      </c>
      <c r="C122" s="3" t="s">
        <v>477</v>
      </c>
      <c r="D122" s="2">
        <v>2010</v>
      </c>
      <c r="E122" s="17"/>
      <c r="F122" s="3" t="s">
        <v>9</v>
      </c>
      <c r="G122" s="81"/>
      <c r="H122" s="369">
        <v>0</v>
      </c>
      <c r="I122" s="791"/>
      <c r="J122" s="782">
        <f>K122-L122</f>
        <v>7.3958333333333289E-3</v>
      </c>
      <c r="K122" s="95">
        <v>1.8159722222222219E-2</v>
      </c>
      <c r="L122" s="1">
        <v>1.0763888888888891E-2</v>
      </c>
    </row>
    <row r="123" spans="1:17" ht="19.5" thickBot="1" x14ac:dyDescent="0.35">
      <c r="A123" s="194">
        <v>32</v>
      </c>
      <c r="B123" s="380">
        <v>100</v>
      </c>
      <c r="C123" s="176" t="s">
        <v>478</v>
      </c>
      <c r="D123" s="155">
        <v>2011</v>
      </c>
      <c r="E123" s="156"/>
      <c r="F123" s="176" t="s">
        <v>9</v>
      </c>
      <c r="G123" s="195"/>
      <c r="H123" s="792">
        <v>1</v>
      </c>
      <c r="I123" s="793"/>
      <c r="J123" s="782">
        <f>K123-L123</f>
        <v>7.4652777777777755E-3</v>
      </c>
      <c r="K123" s="95">
        <v>1.7187499999999998E-2</v>
      </c>
      <c r="L123" s="1">
        <v>9.7222222222222224E-3</v>
      </c>
    </row>
    <row r="124" spans="1:17" s="379" customFormat="1" ht="18" customHeight="1" x14ac:dyDescent="0.25">
      <c r="A124" s="605" t="s">
        <v>162</v>
      </c>
      <c r="B124" s="606"/>
      <c r="C124" s="607"/>
      <c r="D124" s="623"/>
      <c r="E124" s="602"/>
      <c r="F124" s="624"/>
      <c r="G124" s="381" t="s">
        <v>391</v>
      </c>
      <c r="H124" s="614" t="s">
        <v>518</v>
      </c>
      <c r="I124" s="615"/>
      <c r="J124" s="616"/>
      <c r="K124" s="376"/>
      <c r="L124" s="1"/>
      <c r="M124" s="376"/>
    </row>
    <row r="125" spans="1:17" s="379" customFormat="1" ht="18" customHeight="1" x14ac:dyDescent="0.25">
      <c r="A125" s="608" t="s">
        <v>240</v>
      </c>
      <c r="B125" s="609"/>
      <c r="C125" s="610"/>
      <c r="D125" s="625"/>
      <c r="E125" s="626"/>
      <c r="F125" s="627"/>
      <c r="G125" s="382" t="s">
        <v>9</v>
      </c>
      <c r="H125" s="617"/>
      <c r="I125" s="618"/>
      <c r="J125" s="619"/>
      <c r="K125" s="376"/>
      <c r="L125" s="376"/>
      <c r="M125" s="376"/>
    </row>
    <row r="126" spans="1:17" s="379" customFormat="1" ht="15.75" x14ac:dyDescent="0.25">
      <c r="A126" s="608" t="s">
        <v>165</v>
      </c>
      <c r="B126" s="609"/>
      <c r="C126" s="610"/>
      <c r="D126" s="567"/>
      <c r="E126" s="568"/>
      <c r="F126" s="569"/>
      <c r="G126" s="382" t="s">
        <v>167</v>
      </c>
      <c r="H126" s="617"/>
      <c r="I126" s="618"/>
      <c r="J126" s="619"/>
      <c r="K126" s="376"/>
      <c r="L126" s="376"/>
      <c r="M126" s="376"/>
    </row>
    <row r="127" spans="1:17" s="379" customFormat="1" ht="16.5" thickBot="1" x14ac:dyDescent="0.3">
      <c r="A127" s="611" t="s">
        <v>166</v>
      </c>
      <c r="B127" s="612"/>
      <c r="C127" s="613"/>
      <c r="D127" s="628"/>
      <c r="E127" s="629"/>
      <c r="F127" s="630"/>
      <c r="G127" s="383" t="s">
        <v>3</v>
      </c>
      <c r="H127" s="620"/>
      <c r="I127" s="621"/>
      <c r="J127" s="622"/>
      <c r="K127" s="376"/>
      <c r="L127" s="376"/>
      <c r="M127" s="376"/>
    </row>
  </sheetData>
  <sortState ref="A92:Q123">
    <sortCondition ref="J92:J123"/>
  </sortState>
  <mergeCells count="37">
    <mergeCell ref="A64:F64"/>
    <mergeCell ref="A91:F91"/>
    <mergeCell ref="A1:B3"/>
    <mergeCell ref="A4:E5"/>
    <mergeCell ref="F4:G4"/>
    <mergeCell ref="F5:G5"/>
    <mergeCell ref="A6:B10"/>
    <mergeCell ref="D6:E6"/>
    <mergeCell ref="F6:G6"/>
    <mergeCell ref="D7:E7"/>
    <mergeCell ref="F7:G7"/>
    <mergeCell ref="D8:E8"/>
    <mergeCell ref="F8:G8"/>
    <mergeCell ref="A41:F41"/>
    <mergeCell ref="C1:J1"/>
    <mergeCell ref="C2:J2"/>
    <mergeCell ref="C3:J3"/>
    <mergeCell ref="H10:J10"/>
    <mergeCell ref="H12:I12"/>
    <mergeCell ref="A11:J11"/>
    <mergeCell ref="H4:J4"/>
    <mergeCell ref="H5:J5"/>
    <mergeCell ref="H6:J6"/>
    <mergeCell ref="H7:J7"/>
    <mergeCell ref="H8:J8"/>
    <mergeCell ref="D9:E9"/>
    <mergeCell ref="F9:G9"/>
    <mergeCell ref="D10:E10"/>
    <mergeCell ref="F10:G10"/>
    <mergeCell ref="H9:J9"/>
    <mergeCell ref="A124:C124"/>
    <mergeCell ref="A125:C125"/>
    <mergeCell ref="A126:C126"/>
    <mergeCell ref="A127:C127"/>
    <mergeCell ref="H124:J127"/>
    <mergeCell ref="D124:F125"/>
    <mergeCell ref="D126:F127"/>
  </mergeCells>
  <phoneticPr fontId="20" type="noConversion"/>
  <pageMargins left="0" right="0" top="0" bottom="0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7"/>
  <sheetViews>
    <sheetView topLeftCell="A10" workbookViewId="0">
      <selection activeCell="Q46" sqref="Q46"/>
    </sheetView>
  </sheetViews>
  <sheetFormatPr defaultRowHeight="15" x14ac:dyDescent="0.25"/>
  <cols>
    <col min="1" max="1" width="3.28515625" customWidth="1"/>
    <col min="2" max="2" width="4.5703125" customWidth="1"/>
    <col min="3" max="3" width="16.7109375" customWidth="1"/>
    <col min="4" max="4" width="7.42578125" customWidth="1"/>
    <col min="5" max="5" width="6.28515625" customWidth="1"/>
    <col min="6" max="6" width="13" customWidth="1"/>
    <col min="7" max="7" width="18.7109375" style="391" customWidth="1"/>
    <col min="8" max="8" width="2.7109375" customWidth="1"/>
    <col min="9" max="9" width="2.42578125" customWidth="1"/>
    <col min="10" max="10" width="2.7109375" customWidth="1"/>
    <col min="11" max="11" width="3.140625" customWidth="1"/>
    <col min="13" max="13" width="4.140625" customWidth="1"/>
    <col min="14" max="14" width="4.28515625" customWidth="1"/>
  </cols>
  <sheetData>
    <row r="1" spans="1:14" ht="15.75" thickBot="1" x14ac:dyDescent="0.3"/>
    <row r="2" spans="1:14" ht="18.75" x14ac:dyDescent="0.25">
      <c r="A2" s="364"/>
      <c r="B2" s="42"/>
      <c r="C2" s="42"/>
      <c r="D2" s="362"/>
      <c r="E2" s="434" t="s">
        <v>76</v>
      </c>
      <c r="F2" s="434"/>
      <c r="G2" s="434"/>
      <c r="H2" s="434"/>
      <c r="I2" s="434"/>
      <c r="J2" s="434"/>
      <c r="K2" s="434"/>
      <c r="L2" s="434"/>
      <c r="M2" s="434"/>
      <c r="N2" s="435"/>
    </row>
    <row r="3" spans="1:14" ht="18.75" x14ac:dyDescent="0.25">
      <c r="A3" s="365"/>
      <c r="B3" s="44"/>
      <c r="C3" s="44"/>
      <c r="D3" s="437" t="s">
        <v>444</v>
      </c>
      <c r="E3" s="437"/>
      <c r="F3" s="437"/>
      <c r="G3" s="437"/>
      <c r="H3" s="437"/>
      <c r="I3" s="437"/>
      <c r="J3" s="437"/>
      <c r="K3" s="437"/>
      <c r="L3" s="437"/>
      <c r="M3" s="437"/>
      <c r="N3" s="438"/>
    </row>
    <row r="4" spans="1:14" ht="19.5" thickBot="1" x14ac:dyDescent="0.3">
      <c r="A4" s="366"/>
      <c r="B4" s="46"/>
      <c r="C4" s="46"/>
      <c r="D4" s="436" t="s">
        <v>0</v>
      </c>
      <c r="E4" s="436"/>
      <c r="F4" s="436"/>
      <c r="G4" s="436"/>
      <c r="H4" s="436"/>
      <c r="I4" s="436"/>
      <c r="J4" s="436"/>
      <c r="K4" s="436"/>
      <c r="L4" s="436"/>
      <c r="M4" s="436"/>
      <c r="N4" s="505"/>
    </row>
    <row r="5" spans="1:14" ht="19.5" thickBot="1" x14ac:dyDescent="0.35">
      <c r="A5" s="473" t="s">
        <v>390</v>
      </c>
      <c r="B5" s="474"/>
      <c r="C5" s="474"/>
      <c r="D5" s="474"/>
      <c r="E5" s="475"/>
      <c r="F5" s="479"/>
      <c r="G5" s="480"/>
      <c r="H5" s="481" t="s">
        <v>435</v>
      </c>
      <c r="I5" s="482"/>
      <c r="J5" s="482"/>
      <c r="K5" s="482"/>
      <c r="L5" s="482"/>
      <c r="M5" s="482"/>
      <c r="N5" s="483"/>
    </row>
    <row r="6" spans="1:14" ht="15.75" thickBot="1" x14ac:dyDescent="0.3">
      <c r="A6" s="476"/>
      <c r="B6" s="477"/>
      <c r="C6" s="477"/>
      <c r="D6" s="477"/>
      <c r="E6" s="478"/>
      <c r="F6" s="487" t="s">
        <v>423</v>
      </c>
      <c r="G6" s="488"/>
      <c r="H6" s="484" t="s">
        <v>436</v>
      </c>
      <c r="I6" s="485"/>
      <c r="J6" s="485"/>
      <c r="K6" s="485"/>
      <c r="L6" s="485"/>
      <c r="M6" s="485"/>
      <c r="N6" s="486"/>
    </row>
    <row r="7" spans="1:14" ht="15.75" thickBot="1" x14ac:dyDescent="0.3">
      <c r="A7" s="450"/>
      <c r="B7" s="500"/>
      <c r="C7" s="73" t="s">
        <v>2</v>
      </c>
      <c r="D7" s="503" t="s">
        <v>391</v>
      </c>
      <c r="E7" s="504"/>
      <c r="F7" s="489" t="s">
        <v>9</v>
      </c>
      <c r="G7" s="490"/>
      <c r="H7" s="493" t="s">
        <v>5</v>
      </c>
      <c r="I7" s="494"/>
      <c r="J7" s="494"/>
      <c r="K7" s="494"/>
      <c r="L7" s="494"/>
      <c r="M7" s="494"/>
      <c r="N7" s="495"/>
    </row>
    <row r="8" spans="1:14" ht="15.75" thickBot="1" x14ac:dyDescent="0.3">
      <c r="A8" s="452"/>
      <c r="B8" s="501"/>
      <c r="C8" s="66" t="s">
        <v>4</v>
      </c>
      <c r="D8" s="491" t="s">
        <v>392</v>
      </c>
      <c r="E8" s="492"/>
      <c r="F8" s="489" t="s">
        <v>3</v>
      </c>
      <c r="G8" s="490"/>
      <c r="H8" s="493" t="s">
        <v>437</v>
      </c>
      <c r="I8" s="494"/>
      <c r="J8" s="494"/>
      <c r="K8" s="494"/>
      <c r="L8" s="494"/>
      <c r="M8" s="494"/>
      <c r="N8" s="495"/>
    </row>
    <row r="9" spans="1:14" ht="15.75" thickBot="1" x14ac:dyDescent="0.3">
      <c r="A9" s="452"/>
      <c r="B9" s="501"/>
      <c r="C9" s="66" t="s">
        <v>6</v>
      </c>
      <c r="D9" s="491" t="s">
        <v>393</v>
      </c>
      <c r="E9" s="492"/>
      <c r="F9" s="489" t="s">
        <v>142</v>
      </c>
      <c r="G9" s="490"/>
      <c r="H9" s="509" t="s">
        <v>438</v>
      </c>
      <c r="I9" s="510"/>
      <c r="J9" s="510"/>
      <c r="K9" s="510"/>
      <c r="L9" s="510"/>
      <c r="M9" s="510"/>
      <c r="N9" s="511"/>
    </row>
    <row r="10" spans="1:14" ht="15.75" thickBot="1" x14ac:dyDescent="0.3">
      <c r="A10" s="452"/>
      <c r="B10" s="501"/>
      <c r="C10" s="66" t="s">
        <v>6</v>
      </c>
      <c r="D10" s="491" t="s">
        <v>394</v>
      </c>
      <c r="E10" s="492"/>
      <c r="F10" s="489" t="s">
        <v>9</v>
      </c>
      <c r="G10" s="490"/>
      <c r="H10" s="493" t="s">
        <v>10</v>
      </c>
      <c r="I10" s="494"/>
      <c r="J10" s="494"/>
      <c r="K10" s="494"/>
      <c r="L10" s="494"/>
      <c r="M10" s="494"/>
      <c r="N10" s="495"/>
    </row>
    <row r="11" spans="1:14" ht="19.5" thickBot="1" x14ac:dyDescent="0.3">
      <c r="A11" s="454"/>
      <c r="B11" s="502"/>
      <c r="C11" s="72" t="s">
        <v>6</v>
      </c>
      <c r="D11" s="496" t="s">
        <v>425</v>
      </c>
      <c r="E11" s="497"/>
      <c r="F11" s="489" t="s">
        <v>3</v>
      </c>
      <c r="G11" s="490"/>
      <c r="H11" s="506"/>
      <c r="I11" s="507"/>
      <c r="J11" s="507"/>
      <c r="K11" s="507"/>
      <c r="L11" s="507"/>
      <c r="M11" s="507"/>
      <c r="N11" s="508"/>
    </row>
    <row r="12" spans="1:14" ht="37.5" x14ac:dyDescent="0.25">
      <c r="A12" s="386" t="s">
        <v>11</v>
      </c>
      <c r="B12" s="387" t="s">
        <v>12</v>
      </c>
      <c r="C12" s="387" t="s">
        <v>13</v>
      </c>
      <c r="D12" s="387" t="s">
        <v>14</v>
      </c>
      <c r="E12" s="388" t="s">
        <v>15</v>
      </c>
      <c r="F12" s="387" t="s">
        <v>16</v>
      </c>
      <c r="G12" s="392" t="s">
        <v>17</v>
      </c>
      <c r="H12" s="387" t="s">
        <v>18</v>
      </c>
      <c r="I12" s="387" t="s">
        <v>19</v>
      </c>
      <c r="J12" s="387" t="s">
        <v>18</v>
      </c>
      <c r="K12" s="387" t="s">
        <v>19</v>
      </c>
      <c r="L12" s="387" t="s">
        <v>20</v>
      </c>
      <c r="M12" s="389" t="s">
        <v>21</v>
      </c>
      <c r="N12" s="390" t="s">
        <v>22</v>
      </c>
    </row>
    <row r="13" spans="1:14" ht="18.75" x14ac:dyDescent="0.3">
      <c r="A13" s="1"/>
      <c r="B13" s="181"/>
      <c r="C13" s="3" t="s">
        <v>112</v>
      </c>
      <c r="D13" s="17">
        <v>2004</v>
      </c>
      <c r="E13" s="2" t="s">
        <v>28</v>
      </c>
      <c r="F13" s="3" t="s">
        <v>8</v>
      </c>
      <c r="G13" s="66" t="s">
        <v>140</v>
      </c>
      <c r="H13" s="181"/>
      <c r="I13" s="181"/>
      <c r="J13" s="181"/>
      <c r="K13" s="181"/>
      <c r="L13" s="181"/>
      <c r="M13" s="181"/>
      <c r="N13" s="181"/>
    </row>
    <row r="14" spans="1:14" ht="18.75" x14ac:dyDescent="0.3">
      <c r="A14" s="1"/>
      <c r="B14" s="181"/>
      <c r="C14" s="3" t="s">
        <v>67</v>
      </c>
      <c r="D14" s="17">
        <v>2003</v>
      </c>
      <c r="E14" s="2" t="s">
        <v>28</v>
      </c>
      <c r="F14" s="3" t="s">
        <v>9</v>
      </c>
      <c r="G14" s="66" t="s">
        <v>336</v>
      </c>
      <c r="H14" s="181"/>
      <c r="I14" s="181"/>
      <c r="J14" s="181"/>
      <c r="K14" s="181"/>
      <c r="L14" s="181"/>
      <c r="M14" s="181"/>
      <c r="N14" s="181"/>
    </row>
    <row r="15" spans="1:14" ht="18.75" x14ac:dyDescent="0.3">
      <c r="A15" s="1"/>
      <c r="B15" s="181"/>
      <c r="C15" s="3" t="s">
        <v>111</v>
      </c>
      <c r="D15" s="17">
        <v>2003</v>
      </c>
      <c r="E15" s="2" t="s">
        <v>28</v>
      </c>
      <c r="F15" s="3" t="s">
        <v>8</v>
      </c>
      <c r="G15" s="66" t="s">
        <v>140</v>
      </c>
      <c r="H15" s="181"/>
      <c r="I15" s="181"/>
      <c r="J15" s="181"/>
      <c r="K15" s="181"/>
      <c r="L15" s="181"/>
      <c r="M15" s="181"/>
      <c r="N15" s="181"/>
    </row>
    <row r="16" spans="1:14" ht="18.75" x14ac:dyDescent="0.3">
      <c r="A16" s="1"/>
      <c r="B16" s="181"/>
      <c r="C16" s="3" t="s">
        <v>110</v>
      </c>
      <c r="D16" s="17">
        <v>2003</v>
      </c>
      <c r="E16" s="2" t="s">
        <v>24</v>
      </c>
      <c r="F16" s="3" t="s">
        <v>8</v>
      </c>
      <c r="G16" s="66" t="s">
        <v>140</v>
      </c>
      <c r="H16" s="181"/>
      <c r="I16" s="181"/>
      <c r="J16" s="181"/>
      <c r="K16" s="181"/>
      <c r="L16" s="181"/>
      <c r="M16" s="181"/>
      <c r="N16" s="181"/>
    </row>
    <row r="17" spans="1:14" ht="18.75" x14ac:dyDescent="0.3">
      <c r="A17" s="1"/>
      <c r="B17" s="181"/>
      <c r="C17" s="3" t="s">
        <v>124</v>
      </c>
      <c r="D17" s="2">
        <v>2004</v>
      </c>
      <c r="E17" s="2" t="s">
        <v>24</v>
      </c>
      <c r="F17" s="3" t="s">
        <v>8</v>
      </c>
      <c r="G17" s="66" t="s">
        <v>140</v>
      </c>
      <c r="H17" s="181"/>
      <c r="I17" s="181"/>
      <c r="J17" s="181"/>
      <c r="K17" s="181"/>
      <c r="L17" s="181"/>
      <c r="M17" s="181"/>
      <c r="N17" s="181"/>
    </row>
    <row r="18" spans="1:14" ht="18.75" x14ac:dyDescent="0.3">
      <c r="A18" s="1"/>
      <c r="B18" s="181"/>
      <c r="C18" s="3" t="s">
        <v>47</v>
      </c>
      <c r="D18" s="2">
        <v>2003</v>
      </c>
      <c r="E18" s="2" t="s">
        <v>24</v>
      </c>
      <c r="F18" s="3" t="s">
        <v>36</v>
      </c>
      <c r="G18" s="66" t="s">
        <v>37</v>
      </c>
      <c r="H18" s="181"/>
      <c r="I18" s="181"/>
      <c r="J18" s="181"/>
      <c r="K18" s="181"/>
      <c r="L18" s="181"/>
      <c r="M18" s="181"/>
      <c r="N18" s="181"/>
    </row>
    <row r="19" spans="1:14" ht="18.75" x14ac:dyDescent="0.3">
      <c r="A19" s="1"/>
      <c r="B19" s="181"/>
      <c r="C19" s="3" t="s">
        <v>83</v>
      </c>
      <c r="D19" s="2">
        <v>2003</v>
      </c>
      <c r="E19" s="2" t="s">
        <v>24</v>
      </c>
      <c r="F19" s="3" t="s">
        <v>3</v>
      </c>
      <c r="G19" s="66" t="s">
        <v>45</v>
      </c>
      <c r="H19" s="181"/>
      <c r="I19" s="181"/>
      <c r="J19" s="181"/>
      <c r="K19" s="181"/>
      <c r="L19" s="181"/>
      <c r="M19" s="181"/>
      <c r="N19" s="181"/>
    </row>
    <row r="20" spans="1:14" ht="18.75" x14ac:dyDescent="0.3">
      <c r="A20" s="1"/>
      <c r="B20" s="181"/>
      <c r="C20" s="3" t="s">
        <v>42</v>
      </c>
      <c r="D20" s="17">
        <v>2003</v>
      </c>
      <c r="E20" s="2" t="s">
        <v>28</v>
      </c>
      <c r="F20" s="3" t="s">
        <v>142</v>
      </c>
      <c r="G20" s="66" t="s">
        <v>321</v>
      </c>
      <c r="H20" s="181"/>
      <c r="I20" s="181"/>
      <c r="J20" s="181"/>
      <c r="K20" s="181"/>
      <c r="L20" s="181"/>
      <c r="M20" s="181"/>
      <c r="N20" s="181"/>
    </row>
    <row r="21" spans="1:14" ht="18.75" x14ac:dyDescent="0.3">
      <c r="A21" s="1"/>
      <c r="B21" s="181"/>
      <c r="C21" s="3" t="s">
        <v>123</v>
      </c>
      <c r="D21" s="2">
        <v>2004</v>
      </c>
      <c r="E21" s="2" t="s">
        <v>24</v>
      </c>
      <c r="F21" s="3" t="s">
        <v>8</v>
      </c>
      <c r="G21" s="66" t="s">
        <v>30</v>
      </c>
      <c r="H21" s="181"/>
      <c r="I21" s="181"/>
      <c r="J21" s="181"/>
      <c r="K21" s="181"/>
      <c r="L21" s="181"/>
      <c r="M21" s="181"/>
      <c r="N21" s="181"/>
    </row>
    <row r="22" spans="1:14" ht="18.75" x14ac:dyDescent="0.3">
      <c r="A22" s="1"/>
      <c r="B22" s="181"/>
      <c r="C22" s="3" t="s">
        <v>82</v>
      </c>
      <c r="D22" s="2">
        <v>2004</v>
      </c>
      <c r="E22" s="2" t="s">
        <v>24</v>
      </c>
      <c r="F22" s="3" t="s">
        <v>3</v>
      </c>
      <c r="G22" s="66" t="s">
        <v>39</v>
      </c>
      <c r="H22" s="181"/>
      <c r="I22" s="181"/>
      <c r="J22" s="181"/>
      <c r="K22" s="181"/>
      <c r="L22" s="181"/>
      <c r="M22" s="181"/>
      <c r="N22" s="181"/>
    </row>
    <row r="23" spans="1:14" ht="18.75" x14ac:dyDescent="0.3">
      <c r="A23" s="1"/>
      <c r="B23" s="181"/>
      <c r="C23" s="3" t="s">
        <v>52</v>
      </c>
      <c r="D23" s="17">
        <v>2004</v>
      </c>
      <c r="E23" s="2" t="s">
        <v>24</v>
      </c>
      <c r="F23" s="3" t="s">
        <v>7</v>
      </c>
      <c r="G23" s="66" t="s">
        <v>29</v>
      </c>
      <c r="H23" s="181"/>
      <c r="I23" s="181"/>
      <c r="J23" s="181"/>
      <c r="K23" s="181"/>
      <c r="L23" s="181"/>
      <c r="M23" s="181"/>
      <c r="N23" s="181"/>
    </row>
    <row r="24" spans="1:14" ht="18.75" x14ac:dyDescent="0.3">
      <c r="A24" s="1"/>
      <c r="B24" s="181"/>
      <c r="C24" s="3" t="s">
        <v>48</v>
      </c>
      <c r="D24" s="2">
        <v>2003</v>
      </c>
      <c r="E24" s="2" t="s">
        <v>24</v>
      </c>
      <c r="F24" s="3" t="s">
        <v>36</v>
      </c>
      <c r="G24" s="66" t="s">
        <v>37</v>
      </c>
      <c r="H24" s="181"/>
      <c r="I24" s="181"/>
      <c r="J24" s="181"/>
      <c r="K24" s="181"/>
      <c r="L24" s="181"/>
      <c r="M24" s="181"/>
      <c r="N24" s="181"/>
    </row>
    <row r="25" spans="1:14" ht="18.75" x14ac:dyDescent="0.3">
      <c r="A25" s="1"/>
      <c r="B25" s="181"/>
      <c r="C25" s="3" t="s">
        <v>50</v>
      </c>
      <c r="D25" s="2">
        <v>2004</v>
      </c>
      <c r="E25" s="2">
        <v>1</v>
      </c>
      <c r="F25" s="3" t="s">
        <v>7</v>
      </c>
      <c r="G25" s="66" t="s">
        <v>51</v>
      </c>
      <c r="H25" s="181"/>
      <c r="I25" s="181"/>
      <c r="J25" s="181"/>
      <c r="K25" s="181"/>
      <c r="L25" s="181"/>
      <c r="M25" s="181"/>
      <c r="N25" s="181"/>
    </row>
    <row r="26" spans="1:14" ht="18.75" x14ac:dyDescent="0.3">
      <c r="A26" s="1"/>
      <c r="B26" s="181"/>
      <c r="C26" s="3" t="s">
        <v>88</v>
      </c>
      <c r="D26" s="2">
        <v>2004</v>
      </c>
      <c r="E26" s="2"/>
      <c r="F26" s="3" t="s">
        <v>3</v>
      </c>
      <c r="G26" s="66" t="s">
        <v>159</v>
      </c>
      <c r="H26" s="181"/>
      <c r="I26" s="181"/>
      <c r="J26" s="181"/>
      <c r="K26" s="181"/>
      <c r="L26" s="181"/>
      <c r="M26" s="181"/>
      <c r="N26" s="181"/>
    </row>
    <row r="27" spans="1:14" ht="18.75" x14ac:dyDescent="0.3">
      <c r="A27" s="1"/>
      <c r="B27" s="181"/>
      <c r="C27" s="11" t="s">
        <v>68</v>
      </c>
      <c r="D27" s="2">
        <v>2003</v>
      </c>
      <c r="E27" s="2" t="s">
        <v>28</v>
      </c>
      <c r="F27" s="3" t="s">
        <v>9</v>
      </c>
      <c r="G27" s="66" t="s">
        <v>335</v>
      </c>
      <c r="H27" s="181"/>
      <c r="I27" s="181"/>
      <c r="J27" s="181"/>
      <c r="K27" s="181"/>
      <c r="L27" s="181"/>
      <c r="M27" s="181"/>
      <c r="N27" s="181"/>
    </row>
    <row r="28" spans="1:14" ht="18.75" x14ac:dyDescent="0.3">
      <c r="A28" s="1"/>
      <c r="B28" s="181"/>
      <c r="C28" s="11" t="s">
        <v>23</v>
      </c>
      <c r="D28" s="2">
        <v>2004</v>
      </c>
      <c r="E28" s="2" t="s">
        <v>24</v>
      </c>
      <c r="F28" s="3" t="s">
        <v>25</v>
      </c>
      <c r="G28" s="66" t="s">
        <v>31</v>
      </c>
      <c r="H28" s="181"/>
      <c r="I28" s="181"/>
      <c r="J28" s="181"/>
      <c r="K28" s="181"/>
      <c r="L28" s="181"/>
      <c r="M28" s="181"/>
      <c r="N28" s="181"/>
    </row>
    <row r="29" spans="1:14" ht="18.75" x14ac:dyDescent="0.3">
      <c r="A29" s="1"/>
      <c r="B29" s="181"/>
      <c r="C29" s="3" t="s">
        <v>69</v>
      </c>
      <c r="D29" s="2">
        <v>2003</v>
      </c>
      <c r="E29" s="2" t="s">
        <v>24</v>
      </c>
      <c r="F29" s="3" t="s">
        <v>9</v>
      </c>
      <c r="G29" s="66" t="s">
        <v>335</v>
      </c>
      <c r="H29" s="181"/>
      <c r="I29" s="181"/>
      <c r="J29" s="181"/>
      <c r="K29" s="181"/>
      <c r="L29" s="181"/>
      <c r="M29" s="181"/>
      <c r="N29" s="181"/>
    </row>
    <row r="30" spans="1:14" ht="18.75" x14ac:dyDescent="0.3">
      <c r="A30" s="1"/>
      <c r="B30" s="181"/>
      <c r="C30" s="3" t="s">
        <v>150</v>
      </c>
      <c r="D30" s="17">
        <v>2003</v>
      </c>
      <c r="E30" s="2">
        <v>1</v>
      </c>
      <c r="F30" s="3" t="s">
        <v>7</v>
      </c>
      <c r="G30" s="66" t="s">
        <v>341</v>
      </c>
      <c r="H30" s="181"/>
      <c r="I30" s="181"/>
      <c r="J30" s="181"/>
      <c r="K30" s="181"/>
      <c r="L30" s="181"/>
      <c r="M30" s="181"/>
      <c r="N30" s="181"/>
    </row>
    <row r="31" spans="1:14" ht="18.75" x14ac:dyDescent="0.3">
      <c r="A31" s="1"/>
      <c r="B31" s="181"/>
      <c r="C31" s="3" t="s">
        <v>89</v>
      </c>
      <c r="D31" s="2">
        <v>2004</v>
      </c>
      <c r="E31" s="2"/>
      <c r="F31" s="3" t="s">
        <v>3</v>
      </c>
      <c r="G31" s="66" t="s">
        <v>159</v>
      </c>
      <c r="H31" s="181"/>
      <c r="I31" s="181"/>
      <c r="J31" s="181"/>
      <c r="K31" s="181"/>
      <c r="L31" s="181"/>
      <c r="M31" s="181"/>
      <c r="N31" s="181"/>
    </row>
    <row r="32" spans="1:14" ht="18.75" x14ac:dyDescent="0.3">
      <c r="A32" s="1"/>
      <c r="B32" s="181"/>
      <c r="C32" s="3" t="s">
        <v>77</v>
      </c>
      <c r="D32" s="2">
        <v>2003</v>
      </c>
      <c r="E32" s="2" t="s">
        <v>24</v>
      </c>
      <c r="F32" s="66" t="s">
        <v>36</v>
      </c>
      <c r="G32" s="66" t="s">
        <v>29</v>
      </c>
      <c r="H32" s="181"/>
      <c r="I32" s="181"/>
      <c r="J32" s="181"/>
      <c r="K32" s="181"/>
      <c r="L32" s="181"/>
      <c r="M32" s="181"/>
      <c r="N32" s="181"/>
    </row>
    <row r="33" spans="1:14" ht="18.75" x14ac:dyDescent="0.3">
      <c r="A33" s="1"/>
      <c r="B33" s="181"/>
      <c r="C33" s="3" t="s">
        <v>116</v>
      </c>
      <c r="D33" s="17">
        <v>2004</v>
      </c>
      <c r="E33" s="2">
        <v>1</v>
      </c>
      <c r="F33" s="3" t="s">
        <v>142</v>
      </c>
      <c r="G33" s="66" t="s">
        <v>30</v>
      </c>
      <c r="H33" s="181"/>
      <c r="I33" s="181"/>
      <c r="J33" s="181"/>
      <c r="K33" s="181"/>
      <c r="L33" s="181"/>
      <c r="M33" s="181"/>
      <c r="N33" s="181"/>
    </row>
    <row r="34" spans="1:14" ht="18.75" x14ac:dyDescent="0.3">
      <c r="A34" s="1"/>
      <c r="B34" s="181"/>
      <c r="C34" s="3" t="s">
        <v>377</v>
      </c>
      <c r="D34" s="2">
        <v>2004</v>
      </c>
      <c r="E34" s="2"/>
      <c r="F34" s="3" t="s">
        <v>3</v>
      </c>
      <c r="G34" s="66"/>
      <c r="H34" s="181"/>
      <c r="I34" s="181"/>
      <c r="J34" s="181"/>
      <c r="K34" s="181"/>
      <c r="L34" s="181"/>
      <c r="M34" s="181"/>
      <c r="N34" s="181"/>
    </row>
    <row r="35" spans="1:14" ht="18.75" x14ac:dyDescent="0.3">
      <c r="A35" s="1"/>
      <c r="B35" s="181"/>
      <c r="C35" s="3" t="s">
        <v>105</v>
      </c>
      <c r="D35" s="17">
        <v>2004</v>
      </c>
      <c r="E35" s="2" t="s">
        <v>24</v>
      </c>
      <c r="F35" s="3" t="s">
        <v>8</v>
      </c>
      <c r="G35" s="66" t="s">
        <v>140</v>
      </c>
      <c r="H35" s="181"/>
      <c r="I35" s="181"/>
      <c r="J35" s="181"/>
      <c r="K35" s="181"/>
      <c r="L35" s="181"/>
      <c r="M35" s="181"/>
      <c r="N35" s="181"/>
    </row>
    <row r="36" spans="1:14" x14ac:dyDescent="0.25">
      <c r="A36" s="92"/>
    </row>
    <row r="37" spans="1:14" x14ac:dyDescent="0.25">
      <c r="A37" s="92"/>
    </row>
    <row r="38" spans="1:14" x14ac:dyDescent="0.25">
      <c r="A38" s="92"/>
    </row>
    <row r="39" spans="1:14" x14ac:dyDescent="0.25">
      <c r="A39" s="92"/>
    </row>
    <row r="40" spans="1:14" x14ac:dyDescent="0.25">
      <c r="A40" s="92"/>
    </row>
    <row r="41" spans="1:14" ht="18.75" x14ac:dyDescent="0.3">
      <c r="A41" s="1"/>
      <c r="B41" s="181"/>
      <c r="C41" s="3" t="s">
        <v>43</v>
      </c>
      <c r="D41" s="17">
        <v>2006</v>
      </c>
      <c r="E41" s="2">
        <v>1</v>
      </c>
      <c r="F41" s="3" t="s">
        <v>142</v>
      </c>
      <c r="G41" s="66" t="s">
        <v>321</v>
      </c>
      <c r="H41" s="181"/>
      <c r="I41" s="181"/>
      <c r="J41" s="181"/>
      <c r="K41" s="181"/>
      <c r="L41" s="181"/>
      <c r="M41" s="181"/>
      <c r="N41" s="181"/>
    </row>
    <row r="42" spans="1:14" ht="18.75" x14ac:dyDescent="0.3">
      <c r="A42" s="1"/>
      <c r="B42" s="181"/>
      <c r="C42" s="3" t="s">
        <v>106</v>
      </c>
      <c r="D42" s="17">
        <v>2005</v>
      </c>
      <c r="E42" s="2" t="s">
        <v>24</v>
      </c>
      <c r="F42" s="3" t="s">
        <v>8</v>
      </c>
      <c r="G42" s="66" t="s">
        <v>141</v>
      </c>
      <c r="H42" s="181"/>
      <c r="I42" s="181"/>
      <c r="J42" s="181"/>
      <c r="K42" s="181"/>
      <c r="L42" s="181"/>
      <c r="M42" s="181"/>
      <c r="N42" s="181"/>
    </row>
    <row r="43" spans="1:14" ht="18.75" x14ac:dyDescent="0.3">
      <c r="A43" s="1"/>
      <c r="B43" s="181"/>
      <c r="C43" s="3" t="s">
        <v>96</v>
      </c>
      <c r="D43" s="2">
        <v>2006</v>
      </c>
      <c r="E43" s="2" t="s">
        <v>24</v>
      </c>
      <c r="F43" s="3" t="s">
        <v>8</v>
      </c>
      <c r="G43" s="66" t="s">
        <v>146</v>
      </c>
      <c r="H43" s="181"/>
      <c r="I43" s="181"/>
      <c r="J43" s="181"/>
      <c r="K43" s="181"/>
      <c r="L43" s="181"/>
      <c r="M43" s="181"/>
      <c r="N43" s="181"/>
    </row>
    <row r="44" spans="1:14" ht="18.75" x14ac:dyDescent="0.3">
      <c r="A44" s="1"/>
      <c r="B44" s="181"/>
      <c r="C44" s="3" t="s">
        <v>379</v>
      </c>
      <c r="D44" s="2">
        <v>2005</v>
      </c>
      <c r="E44" s="2"/>
      <c r="F44" s="3" t="s">
        <v>3</v>
      </c>
      <c r="G44" s="66" t="s">
        <v>39</v>
      </c>
      <c r="H44" s="181"/>
      <c r="I44" s="181"/>
      <c r="J44" s="181"/>
      <c r="K44" s="181"/>
      <c r="L44" s="181"/>
      <c r="M44" s="181"/>
      <c r="N44" s="181"/>
    </row>
    <row r="45" spans="1:14" ht="18.75" x14ac:dyDescent="0.3">
      <c r="A45" s="1"/>
      <c r="B45" s="181"/>
      <c r="C45" s="3" t="s">
        <v>120</v>
      </c>
      <c r="D45" s="17">
        <v>2005</v>
      </c>
      <c r="E45" s="2" t="s">
        <v>24</v>
      </c>
      <c r="F45" s="3" t="s">
        <v>8</v>
      </c>
      <c r="G45" s="66" t="s">
        <v>121</v>
      </c>
      <c r="H45" s="181"/>
      <c r="I45" s="181"/>
      <c r="J45" s="181"/>
      <c r="K45" s="181"/>
      <c r="L45" s="181"/>
      <c r="M45" s="181"/>
      <c r="N45" s="181"/>
    </row>
    <row r="46" spans="1:14" ht="18.75" x14ac:dyDescent="0.3">
      <c r="A46" s="1"/>
      <c r="B46" s="181"/>
      <c r="C46" s="11" t="s">
        <v>53</v>
      </c>
      <c r="D46" s="2">
        <v>2005</v>
      </c>
      <c r="E46" s="2" t="s">
        <v>24</v>
      </c>
      <c r="F46" s="3" t="s">
        <v>25</v>
      </c>
      <c r="G46" s="66" t="s">
        <v>179</v>
      </c>
      <c r="H46" s="181"/>
      <c r="I46" s="181"/>
      <c r="J46" s="181"/>
      <c r="K46" s="181"/>
      <c r="L46" s="181"/>
      <c r="M46" s="181"/>
      <c r="N46" s="181"/>
    </row>
    <row r="47" spans="1:14" ht="18.75" x14ac:dyDescent="0.3">
      <c r="A47" s="1"/>
      <c r="B47" s="181"/>
      <c r="C47" s="11" t="s">
        <v>127</v>
      </c>
      <c r="D47" s="2">
        <v>2005</v>
      </c>
      <c r="E47" s="2" t="s">
        <v>24</v>
      </c>
      <c r="F47" s="3" t="s">
        <v>8</v>
      </c>
      <c r="G47" s="66" t="s">
        <v>144</v>
      </c>
      <c r="H47" s="181"/>
      <c r="I47" s="181"/>
      <c r="J47" s="181"/>
      <c r="K47" s="181"/>
      <c r="L47" s="181"/>
      <c r="M47" s="181"/>
      <c r="N47" s="181"/>
    </row>
    <row r="48" spans="1:14" ht="18.75" x14ac:dyDescent="0.3">
      <c r="A48" s="1"/>
      <c r="B48" s="181"/>
      <c r="C48" s="3" t="s">
        <v>145</v>
      </c>
      <c r="D48" s="2">
        <v>2006</v>
      </c>
      <c r="E48" s="2" t="s">
        <v>24</v>
      </c>
      <c r="F48" s="3" t="s">
        <v>8</v>
      </c>
      <c r="G48" s="66" t="s">
        <v>30</v>
      </c>
      <c r="H48" s="181"/>
      <c r="I48" s="181"/>
      <c r="J48" s="181"/>
      <c r="K48" s="181"/>
      <c r="L48" s="181"/>
      <c r="M48" s="181"/>
      <c r="N48" s="181"/>
    </row>
    <row r="49" spans="1:14" ht="18.75" x14ac:dyDescent="0.3">
      <c r="A49" s="1"/>
      <c r="B49" s="181"/>
      <c r="C49" s="3" t="s">
        <v>85</v>
      </c>
      <c r="D49" s="2">
        <v>2005</v>
      </c>
      <c r="E49" s="2" t="s">
        <v>24</v>
      </c>
      <c r="F49" s="3" t="s">
        <v>3</v>
      </c>
      <c r="G49" s="66" t="s">
        <v>158</v>
      </c>
      <c r="H49" s="181"/>
      <c r="I49" s="181"/>
      <c r="J49" s="181"/>
      <c r="K49" s="181"/>
      <c r="L49" s="181"/>
      <c r="M49" s="181"/>
      <c r="N49" s="181"/>
    </row>
    <row r="50" spans="1:14" ht="18.75" x14ac:dyDescent="0.3">
      <c r="A50" s="1"/>
      <c r="B50" s="181"/>
      <c r="C50" s="3" t="s">
        <v>155</v>
      </c>
      <c r="D50" s="2">
        <v>2007</v>
      </c>
      <c r="E50" s="2">
        <v>1</v>
      </c>
      <c r="F50" s="3" t="s">
        <v>3</v>
      </c>
      <c r="G50" s="66" t="s">
        <v>45</v>
      </c>
      <c r="H50" s="181"/>
      <c r="I50" s="181"/>
      <c r="J50" s="181"/>
      <c r="K50" s="181"/>
      <c r="L50" s="181"/>
      <c r="M50" s="181"/>
      <c r="N50" s="181"/>
    </row>
    <row r="51" spans="1:14" ht="18.75" x14ac:dyDescent="0.3">
      <c r="A51" s="1"/>
      <c r="B51" s="181"/>
      <c r="C51" s="3" t="s">
        <v>139</v>
      </c>
      <c r="D51" s="2">
        <v>2006</v>
      </c>
      <c r="E51" s="2">
        <v>1</v>
      </c>
      <c r="F51" s="3" t="s">
        <v>36</v>
      </c>
      <c r="G51" s="66" t="s">
        <v>45</v>
      </c>
      <c r="H51" s="181"/>
      <c r="I51" s="181"/>
      <c r="J51" s="181"/>
      <c r="K51" s="181"/>
      <c r="L51" s="181"/>
      <c r="M51" s="181"/>
      <c r="N51" s="181"/>
    </row>
    <row r="52" spans="1:14" ht="18.75" x14ac:dyDescent="0.3">
      <c r="A52" s="1"/>
      <c r="B52" s="181"/>
      <c r="C52" s="3" t="s">
        <v>79</v>
      </c>
      <c r="D52" s="2">
        <v>2006</v>
      </c>
      <c r="E52" s="2">
        <v>1</v>
      </c>
      <c r="F52" s="3" t="s">
        <v>36</v>
      </c>
      <c r="G52" s="66" t="s">
        <v>45</v>
      </c>
      <c r="H52" s="181"/>
      <c r="I52" s="181"/>
      <c r="J52" s="181"/>
      <c r="K52" s="181"/>
      <c r="L52" s="181"/>
      <c r="M52" s="181"/>
      <c r="N52" s="181"/>
    </row>
    <row r="53" spans="1:14" ht="18.75" x14ac:dyDescent="0.3">
      <c r="A53" s="1"/>
      <c r="B53" s="181"/>
      <c r="C53" s="3" t="s">
        <v>128</v>
      </c>
      <c r="D53" s="17">
        <v>2006</v>
      </c>
      <c r="E53" s="2">
        <v>1</v>
      </c>
      <c r="F53" s="3" t="s">
        <v>7</v>
      </c>
      <c r="G53" s="66" t="s">
        <v>51</v>
      </c>
      <c r="H53" s="181"/>
      <c r="I53" s="181"/>
      <c r="J53" s="181"/>
      <c r="K53" s="181"/>
      <c r="L53" s="181"/>
      <c r="M53" s="181"/>
      <c r="N53" s="181"/>
    </row>
    <row r="54" spans="1:14" ht="18.75" x14ac:dyDescent="0.3">
      <c r="A54" s="1"/>
      <c r="B54" s="181"/>
      <c r="C54" s="3" t="s">
        <v>26</v>
      </c>
      <c r="D54" s="2">
        <v>2005</v>
      </c>
      <c r="E54" s="2" t="s">
        <v>24</v>
      </c>
      <c r="F54" s="3" t="s">
        <v>25</v>
      </c>
      <c r="G54" s="363" t="s">
        <v>27</v>
      </c>
      <c r="H54" s="181"/>
      <c r="I54" s="181"/>
      <c r="J54" s="181"/>
      <c r="K54" s="181"/>
      <c r="L54" s="181"/>
      <c r="M54" s="181"/>
      <c r="N54" s="181"/>
    </row>
    <row r="55" spans="1:14" ht="18.75" x14ac:dyDescent="0.3">
      <c r="A55" s="1"/>
      <c r="B55" s="181"/>
      <c r="C55" s="3" t="s">
        <v>90</v>
      </c>
      <c r="D55" s="2">
        <v>2005</v>
      </c>
      <c r="E55" s="2"/>
      <c r="F55" s="3" t="s">
        <v>3</v>
      </c>
      <c r="G55" s="66" t="s">
        <v>159</v>
      </c>
      <c r="H55" s="181"/>
      <c r="I55" s="181"/>
      <c r="J55" s="181"/>
      <c r="K55" s="181"/>
      <c r="L55" s="181"/>
      <c r="M55" s="181"/>
      <c r="N55" s="181"/>
    </row>
    <row r="56" spans="1:14" ht="18.75" x14ac:dyDescent="0.3">
      <c r="A56" s="1"/>
      <c r="B56" s="181"/>
      <c r="C56" s="3" t="s">
        <v>401</v>
      </c>
      <c r="D56" s="17">
        <v>2006</v>
      </c>
      <c r="E56" s="2"/>
      <c r="F56" s="3" t="s">
        <v>36</v>
      </c>
      <c r="G56" s="66"/>
      <c r="H56" s="181"/>
      <c r="I56" s="181"/>
      <c r="J56" s="181"/>
      <c r="K56" s="181"/>
      <c r="L56" s="181"/>
      <c r="M56" s="181"/>
      <c r="N56" s="181"/>
    </row>
    <row r="57" spans="1:14" ht="18.75" x14ac:dyDescent="0.3">
      <c r="A57" s="1"/>
      <c r="B57" s="181"/>
      <c r="C57" s="3" t="s">
        <v>104</v>
      </c>
      <c r="D57" s="17">
        <v>2005</v>
      </c>
      <c r="E57" s="2" t="s">
        <v>24</v>
      </c>
      <c r="F57" s="3" t="s">
        <v>8</v>
      </c>
      <c r="G57" s="66" t="s">
        <v>140</v>
      </c>
      <c r="H57" s="181"/>
      <c r="I57" s="181"/>
      <c r="J57" s="181"/>
      <c r="K57" s="181"/>
      <c r="L57" s="181"/>
      <c r="M57" s="181"/>
      <c r="N57" s="181"/>
    </row>
    <row r="58" spans="1:14" ht="18.75" x14ac:dyDescent="0.3">
      <c r="A58" s="1"/>
      <c r="B58" s="181"/>
      <c r="C58" s="3" t="s">
        <v>78</v>
      </c>
      <c r="D58" s="2">
        <v>2005</v>
      </c>
      <c r="E58" s="2">
        <v>1</v>
      </c>
      <c r="F58" s="3" t="s">
        <v>36</v>
      </c>
      <c r="G58" s="66" t="s">
        <v>45</v>
      </c>
      <c r="H58" s="181"/>
      <c r="I58" s="181"/>
      <c r="J58" s="181"/>
      <c r="K58" s="181"/>
      <c r="L58" s="181"/>
      <c r="M58" s="181"/>
      <c r="N58" s="181"/>
    </row>
    <row r="59" spans="1:14" ht="18.75" x14ac:dyDescent="0.3">
      <c r="A59" s="1"/>
      <c r="B59" s="181"/>
      <c r="C59" s="3" t="s">
        <v>107</v>
      </c>
      <c r="D59" s="17">
        <v>2005</v>
      </c>
      <c r="E59" s="2" t="s">
        <v>24</v>
      </c>
      <c r="F59" s="3" t="s">
        <v>8</v>
      </c>
      <c r="G59" s="66" t="s">
        <v>30</v>
      </c>
      <c r="H59" s="181"/>
      <c r="I59" s="181"/>
      <c r="J59" s="181"/>
      <c r="K59" s="181"/>
      <c r="L59" s="181"/>
      <c r="M59" s="181"/>
      <c r="N59" s="181"/>
    </row>
    <row r="60" spans="1:14" ht="18.75" x14ac:dyDescent="0.3">
      <c r="A60" s="1"/>
      <c r="B60" s="181"/>
      <c r="C60" s="3" t="s">
        <v>346</v>
      </c>
      <c r="D60" s="2">
        <v>2007</v>
      </c>
      <c r="E60" s="2"/>
      <c r="F60" s="3" t="s">
        <v>3</v>
      </c>
      <c r="G60" s="66" t="s">
        <v>39</v>
      </c>
      <c r="H60" s="181"/>
      <c r="I60" s="181"/>
      <c r="J60" s="181"/>
      <c r="K60" s="181"/>
      <c r="L60" s="181"/>
      <c r="M60" s="181"/>
      <c r="N60" s="181"/>
    </row>
    <row r="61" spans="1:14" ht="18.75" x14ac:dyDescent="0.3">
      <c r="A61" s="1"/>
      <c r="B61" s="181"/>
      <c r="C61" s="3" t="s">
        <v>122</v>
      </c>
      <c r="D61" s="2">
        <v>2006</v>
      </c>
      <c r="E61" s="2">
        <v>1</v>
      </c>
      <c r="F61" s="3" t="s">
        <v>133</v>
      </c>
      <c r="G61" s="66" t="s">
        <v>136</v>
      </c>
      <c r="H61" s="181"/>
      <c r="I61" s="181"/>
      <c r="J61" s="181"/>
      <c r="K61" s="181"/>
      <c r="L61" s="181"/>
      <c r="M61" s="181"/>
      <c r="N61" s="181"/>
    </row>
    <row r="62" spans="1:14" ht="18.75" x14ac:dyDescent="0.3">
      <c r="A62" s="1"/>
      <c r="B62" s="181"/>
      <c r="C62" s="3" t="s">
        <v>70</v>
      </c>
      <c r="D62" s="17">
        <v>2005</v>
      </c>
      <c r="E62" s="2">
        <v>1</v>
      </c>
      <c r="F62" s="3" t="s">
        <v>9</v>
      </c>
      <c r="G62" s="66" t="s">
        <v>161</v>
      </c>
      <c r="H62" s="181"/>
      <c r="I62" s="181"/>
      <c r="J62" s="181"/>
      <c r="K62" s="181"/>
      <c r="L62" s="181"/>
      <c r="M62" s="181"/>
      <c r="N62" s="181"/>
    </row>
    <row r="63" spans="1:14" ht="18.75" x14ac:dyDescent="0.3">
      <c r="A63" s="1"/>
      <c r="B63" s="181"/>
      <c r="C63" s="3" t="s">
        <v>348</v>
      </c>
      <c r="D63" s="2">
        <v>2006</v>
      </c>
      <c r="E63" s="2"/>
      <c r="F63" s="3" t="s">
        <v>3</v>
      </c>
      <c r="G63" s="66" t="s">
        <v>39</v>
      </c>
      <c r="H63" s="181"/>
      <c r="I63" s="181"/>
      <c r="J63" s="181"/>
      <c r="K63" s="181"/>
      <c r="L63" s="181"/>
      <c r="M63" s="181"/>
      <c r="N63" s="181"/>
    </row>
    <row r="64" spans="1:14" ht="18.75" x14ac:dyDescent="0.3">
      <c r="A64" s="1"/>
      <c r="B64" s="181"/>
      <c r="C64" s="3" t="s">
        <v>118</v>
      </c>
      <c r="D64" s="17">
        <v>2005</v>
      </c>
      <c r="E64" s="2">
        <v>1</v>
      </c>
      <c r="F64" s="3" t="s">
        <v>142</v>
      </c>
      <c r="G64" s="66" t="s">
        <v>321</v>
      </c>
      <c r="H64" s="181"/>
      <c r="I64" s="181"/>
      <c r="J64" s="181"/>
      <c r="K64" s="181"/>
      <c r="L64" s="181"/>
      <c r="M64" s="181"/>
      <c r="N64" s="181"/>
    </row>
    <row r="65" spans="1:14" ht="18.75" x14ac:dyDescent="0.3">
      <c r="A65" s="1"/>
      <c r="B65" s="181"/>
      <c r="C65" s="3" t="s">
        <v>364</v>
      </c>
      <c r="D65" s="2">
        <v>2006</v>
      </c>
      <c r="E65" s="2">
        <v>2</v>
      </c>
      <c r="F65" s="3" t="s">
        <v>133</v>
      </c>
      <c r="G65" s="66" t="s">
        <v>135</v>
      </c>
      <c r="H65" s="181"/>
      <c r="I65" s="181"/>
      <c r="J65" s="181"/>
      <c r="K65" s="181"/>
      <c r="L65" s="181"/>
      <c r="M65" s="181"/>
      <c r="N65" s="181"/>
    </row>
    <row r="66" spans="1:14" ht="18.75" x14ac:dyDescent="0.3">
      <c r="A66" s="1"/>
      <c r="B66" s="181"/>
      <c r="C66" s="3" t="s">
        <v>378</v>
      </c>
      <c r="D66" s="2">
        <v>2007</v>
      </c>
      <c r="E66" s="2"/>
      <c r="F66" s="3" t="s">
        <v>3</v>
      </c>
      <c r="G66" s="66" t="s">
        <v>39</v>
      </c>
      <c r="H66" s="181"/>
      <c r="I66" s="181"/>
      <c r="J66" s="181"/>
      <c r="K66" s="181"/>
      <c r="L66" s="181"/>
      <c r="M66" s="181"/>
      <c r="N66" s="181"/>
    </row>
    <row r="67" spans="1:14" ht="18.75" x14ac:dyDescent="0.3">
      <c r="A67" s="1"/>
      <c r="B67" s="181"/>
      <c r="C67" s="3" t="s">
        <v>345</v>
      </c>
      <c r="D67" s="2">
        <v>2007</v>
      </c>
      <c r="E67" s="2"/>
      <c r="F67" s="3" t="s">
        <v>3</v>
      </c>
      <c r="G67" s="66" t="s">
        <v>39</v>
      </c>
      <c r="H67" s="181"/>
      <c r="I67" s="181"/>
      <c r="J67" s="181"/>
      <c r="K67" s="181"/>
      <c r="L67" s="181"/>
      <c r="M67" s="181"/>
      <c r="N67" s="181"/>
    </row>
    <row r="68" spans="1:14" ht="18.75" x14ac:dyDescent="0.3">
      <c r="A68" s="1"/>
      <c r="B68" s="181"/>
      <c r="C68" s="3" t="s">
        <v>501</v>
      </c>
      <c r="D68" s="17">
        <v>2007</v>
      </c>
      <c r="E68" s="2">
        <v>1</v>
      </c>
      <c r="F68" s="3" t="s">
        <v>8</v>
      </c>
      <c r="G68" s="66" t="s">
        <v>30</v>
      </c>
      <c r="H68" s="181"/>
      <c r="I68" s="181"/>
      <c r="J68" s="181"/>
      <c r="K68" s="181"/>
      <c r="L68" s="181"/>
      <c r="M68" s="181"/>
      <c r="N68" s="181"/>
    </row>
    <row r="69" spans="1:14" ht="18.75" x14ac:dyDescent="0.3">
      <c r="A69" s="1"/>
      <c r="B69" s="181"/>
      <c r="C69" s="3" t="s">
        <v>347</v>
      </c>
      <c r="D69" s="2">
        <v>2007</v>
      </c>
      <c r="E69" s="2"/>
      <c r="F69" s="3" t="s">
        <v>3</v>
      </c>
      <c r="G69" s="66" t="s">
        <v>39</v>
      </c>
      <c r="H69" s="181"/>
      <c r="I69" s="181"/>
      <c r="J69" s="181"/>
      <c r="K69" s="181"/>
      <c r="L69" s="181"/>
      <c r="M69" s="181"/>
      <c r="N69" s="181"/>
    </row>
    <row r="70" spans="1:14" ht="18.75" x14ac:dyDescent="0.3">
      <c r="A70" s="1"/>
      <c r="B70" s="181"/>
      <c r="C70" s="3" t="s">
        <v>80</v>
      </c>
      <c r="D70" s="2">
        <v>2005</v>
      </c>
      <c r="E70" s="2" t="s">
        <v>24</v>
      </c>
      <c r="F70" s="3" t="s">
        <v>36</v>
      </c>
      <c r="G70" s="66" t="s">
        <v>45</v>
      </c>
      <c r="H70" s="181"/>
      <c r="I70" s="181"/>
      <c r="J70" s="181"/>
      <c r="K70" s="181"/>
      <c r="L70" s="181"/>
      <c r="M70" s="181"/>
      <c r="N70" s="181"/>
    </row>
    <row r="71" spans="1:14" ht="18.75" x14ac:dyDescent="0.3">
      <c r="A71" s="1"/>
      <c r="B71" s="181"/>
      <c r="C71" s="3" t="s">
        <v>134</v>
      </c>
      <c r="D71" s="2">
        <v>2007</v>
      </c>
      <c r="E71" s="2">
        <v>2</v>
      </c>
      <c r="F71" s="3" t="s">
        <v>133</v>
      </c>
      <c r="G71" s="66" t="s">
        <v>135</v>
      </c>
      <c r="H71" s="181"/>
      <c r="I71" s="181"/>
      <c r="J71" s="181"/>
      <c r="K71" s="181"/>
      <c r="L71" s="181"/>
      <c r="M71" s="181"/>
      <c r="N71" s="181"/>
    </row>
    <row r="72" spans="1:14" x14ac:dyDescent="0.25">
      <c r="A72" s="92"/>
    </row>
    <row r="73" spans="1:14" x14ac:dyDescent="0.25">
      <c r="A73" s="92"/>
    </row>
    <row r="74" spans="1:14" x14ac:dyDescent="0.25">
      <c r="A74" s="92"/>
    </row>
    <row r="75" spans="1:14" x14ac:dyDescent="0.25">
      <c r="A75" s="92"/>
    </row>
    <row r="76" spans="1:14" x14ac:dyDescent="0.25">
      <c r="A76" s="92"/>
    </row>
    <row r="77" spans="1:14" ht="18.75" x14ac:dyDescent="0.3">
      <c r="A77" s="1"/>
      <c r="B77" s="181"/>
      <c r="C77" s="3" t="s">
        <v>55</v>
      </c>
      <c r="D77" s="2">
        <v>2004</v>
      </c>
      <c r="E77" s="2" t="s">
        <v>28</v>
      </c>
      <c r="F77" s="66" t="s">
        <v>25</v>
      </c>
      <c r="G77" s="66" t="s">
        <v>31</v>
      </c>
      <c r="H77" s="181"/>
      <c r="I77" s="181"/>
      <c r="J77" s="181"/>
      <c r="K77" s="181"/>
      <c r="L77" s="181"/>
      <c r="M77" s="181"/>
      <c r="N77" s="181"/>
    </row>
    <row r="78" spans="1:14" ht="18.75" x14ac:dyDescent="0.3">
      <c r="A78" s="1"/>
      <c r="B78" s="181"/>
      <c r="C78" s="3" t="s">
        <v>60</v>
      </c>
      <c r="D78" s="2">
        <v>2004</v>
      </c>
      <c r="E78" s="2" t="s">
        <v>24</v>
      </c>
      <c r="F78" s="66" t="s">
        <v>36</v>
      </c>
      <c r="G78" s="66" t="s">
        <v>37</v>
      </c>
      <c r="H78" s="181"/>
      <c r="I78" s="181"/>
      <c r="J78" s="181"/>
      <c r="K78" s="181"/>
      <c r="L78" s="181"/>
      <c r="M78" s="181"/>
      <c r="N78" s="181"/>
    </row>
    <row r="79" spans="1:14" ht="18.75" x14ac:dyDescent="0.3">
      <c r="A79" s="1"/>
      <c r="B79" s="181"/>
      <c r="C79" s="3" t="s">
        <v>333</v>
      </c>
      <c r="D79" s="2">
        <v>2003</v>
      </c>
      <c r="E79" s="2" t="s">
        <v>24</v>
      </c>
      <c r="F79" s="66" t="s">
        <v>9</v>
      </c>
      <c r="G79" s="66" t="s">
        <v>74</v>
      </c>
      <c r="H79" s="181"/>
      <c r="I79" s="181"/>
      <c r="J79" s="181"/>
      <c r="K79" s="181"/>
      <c r="L79" s="181"/>
      <c r="M79" s="181"/>
      <c r="N79" s="181"/>
    </row>
    <row r="80" spans="1:14" ht="18.75" x14ac:dyDescent="0.3">
      <c r="A80" s="1"/>
      <c r="B80" s="181"/>
      <c r="C80" s="3" t="s">
        <v>93</v>
      </c>
      <c r="D80" s="2">
        <v>2003</v>
      </c>
      <c r="E80" s="2" t="s">
        <v>24</v>
      </c>
      <c r="F80" s="66" t="s">
        <v>3</v>
      </c>
      <c r="G80" s="66" t="s">
        <v>39</v>
      </c>
      <c r="H80" s="181"/>
      <c r="I80" s="181"/>
      <c r="J80" s="181"/>
      <c r="K80" s="181"/>
      <c r="L80" s="181"/>
      <c r="M80" s="181"/>
      <c r="N80" s="181"/>
    </row>
    <row r="81" spans="1:14" ht="18.75" x14ac:dyDescent="0.3">
      <c r="A81" s="1"/>
      <c r="B81" s="181"/>
      <c r="C81" s="3" t="s">
        <v>64</v>
      </c>
      <c r="D81" s="2">
        <v>2004</v>
      </c>
      <c r="E81" s="2" t="s">
        <v>24</v>
      </c>
      <c r="F81" s="66" t="s">
        <v>36</v>
      </c>
      <c r="G81" s="66" t="s">
        <v>37</v>
      </c>
      <c r="H81" s="181"/>
      <c r="I81" s="181"/>
      <c r="J81" s="181"/>
      <c r="K81" s="181"/>
      <c r="L81" s="181"/>
      <c r="M81" s="181"/>
      <c r="N81" s="181"/>
    </row>
    <row r="82" spans="1:14" ht="18.75" x14ac:dyDescent="0.3">
      <c r="A82" s="1"/>
      <c r="B82" s="181"/>
      <c r="C82" s="3" t="s">
        <v>56</v>
      </c>
      <c r="D82" s="2">
        <v>2004</v>
      </c>
      <c r="E82" s="2" t="s">
        <v>28</v>
      </c>
      <c r="F82" s="66" t="s">
        <v>25</v>
      </c>
      <c r="G82" s="66" t="s">
        <v>31</v>
      </c>
      <c r="H82" s="181"/>
      <c r="I82" s="181"/>
      <c r="J82" s="181"/>
      <c r="K82" s="181"/>
      <c r="L82" s="181"/>
      <c r="M82" s="181"/>
      <c r="N82" s="181"/>
    </row>
    <row r="83" spans="1:14" ht="18.75" x14ac:dyDescent="0.3">
      <c r="A83" s="1"/>
      <c r="B83" s="181"/>
      <c r="C83" s="3" t="s">
        <v>95</v>
      </c>
      <c r="D83" s="2">
        <v>2004</v>
      </c>
      <c r="E83" s="2" t="s">
        <v>24</v>
      </c>
      <c r="F83" s="66" t="s">
        <v>3</v>
      </c>
      <c r="G83" s="66" t="s">
        <v>39</v>
      </c>
      <c r="H83" s="181"/>
      <c r="I83" s="181"/>
      <c r="J83" s="181"/>
      <c r="K83" s="181"/>
      <c r="L83" s="181"/>
      <c r="M83" s="181"/>
      <c r="N83" s="181"/>
    </row>
    <row r="84" spans="1:14" ht="18.75" x14ac:dyDescent="0.3">
      <c r="A84" s="1"/>
      <c r="B84" s="181"/>
      <c r="C84" s="3" t="s">
        <v>91</v>
      </c>
      <c r="D84" s="2">
        <v>2004</v>
      </c>
      <c r="E84" s="2" t="s">
        <v>24</v>
      </c>
      <c r="F84" s="66" t="s">
        <v>3</v>
      </c>
      <c r="G84" s="66" t="s">
        <v>159</v>
      </c>
      <c r="H84" s="181"/>
      <c r="I84" s="181"/>
      <c r="J84" s="181"/>
      <c r="K84" s="181"/>
      <c r="L84" s="181"/>
      <c r="M84" s="181"/>
      <c r="N84" s="181"/>
    </row>
    <row r="85" spans="1:14" ht="18.75" x14ac:dyDescent="0.3">
      <c r="A85" s="1"/>
      <c r="B85" s="181"/>
      <c r="C85" s="3" t="s">
        <v>92</v>
      </c>
      <c r="D85" s="2">
        <v>2003</v>
      </c>
      <c r="E85" s="2" t="s">
        <v>28</v>
      </c>
      <c r="F85" s="66" t="s">
        <v>3</v>
      </c>
      <c r="G85" s="66" t="s">
        <v>159</v>
      </c>
      <c r="H85" s="181"/>
      <c r="I85" s="181"/>
      <c r="J85" s="181"/>
      <c r="K85" s="181"/>
      <c r="L85" s="181"/>
      <c r="M85" s="181"/>
      <c r="N85" s="181"/>
    </row>
    <row r="86" spans="1:14" ht="18.75" x14ac:dyDescent="0.3">
      <c r="A86" s="1"/>
      <c r="B86" s="181"/>
      <c r="C86" s="3" t="s">
        <v>126</v>
      </c>
      <c r="D86" s="17">
        <v>2003</v>
      </c>
      <c r="E86" s="2" t="s">
        <v>28</v>
      </c>
      <c r="F86" s="66" t="s">
        <v>8</v>
      </c>
      <c r="G86" s="66" t="s">
        <v>143</v>
      </c>
      <c r="H86" s="181"/>
      <c r="I86" s="181"/>
      <c r="J86" s="181"/>
      <c r="K86" s="181"/>
      <c r="L86" s="181"/>
      <c r="M86" s="181"/>
      <c r="N86" s="181"/>
    </row>
    <row r="87" spans="1:14" ht="18.75" x14ac:dyDescent="0.3">
      <c r="A87" s="1"/>
      <c r="B87" s="181"/>
      <c r="C87" s="3" t="s">
        <v>99</v>
      </c>
      <c r="D87" s="2">
        <v>2005</v>
      </c>
      <c r="E87" s="2" t="s">
        <v>24</v>
      </c>
      <c r="F87" s="66" t="s">
        <v>8</v>
      </c>
      <c r="G87" s="66" t="s">
        <v>146</v>
      </c>
      <c r="H87" s="181"/>
      <c r="I87" s="181"/>
      <c r="J87" s="181"/>
      <c r="K87" s="181"/>
      <c r="L87" s="181"/>
      <c r="M87" s="181"/>
      <c r="N87" s="181"/>
    </row>
    <row r="88" spans="1:14" ht="18.75" x14ac:dyDescent="0.3">
      <c r="A88" s="1"/>
      <c r="B88" s="181"/>
      <c r="C88" s="3" t="s">
        <v>115</v>
      </c>
      <c r="D88" s="17">
        <v>2006</v>
      </c>
      <c r="E88" s="2" t="s">
        <v>24</v>
      </c>
      <c r="F88" s="66" t="s">
        <v>8</v>
      </c>
      <c r="G88" s="66" t="s">
        <v>30</v>
      </c>
      <c r="H88" s="181"/>
      <c r="I88" s="181"/>
      <c r="J88" s="181"/>
      <c r="K88" s="181"/>
      <c r="L88" s="181"/>
      <c r="M88" s="181"/>
      <c r="N88" s="181"/>
    </row>
    <row r="89" spans="1:14" ht="18.75" x14ac:dyDescent="0.3">
      <c r="A89" s="1"/>
      <c r="B89" s="181"/>
      <c r="C89" s="3" t="s">
        <v>71</v>
      </c>
      <c r="D89" s="2">
        <v>2003</v>
      </c>
      <c r="E89" s="2" t="s">
        <v>24</v>
      </c>
      <c r="F89" s="66" t="s">
        <v>9</v>
      </c>
      <c r="G89" s="66" t="s">
        <v>335</v>
      </c>
      <c r="H89" s="181"/>
      <c r="I89" s="181"/>
      <c r="J89" s="181"/>
      <c r="K89" s="181"/>
      <c r="L89" s="181"/>
      <c r="M89" s="181"/>
      <c r="N89" s="181"/>
    </row>
    <row r="90" spans="1:14" ht="18.75" x14ac:dyDescent="0.3">
      <c r="A90" s="1"/>
      <c r="B90" s="181"/>
      <c r="C90" s="3" t="s">
        <v>151</v>
      </c>
      <c r="D90" s="2">
        <v>2003</v>
      </c>
      <c r="E90" s="2" t="s">
        <v>24</v>
      </c>
      <c r="F90" s="66" t="s">
        <v>3</v>
      </c>
      <c r="G90" s="66"/>
      <c r="H90" s="181"/>
      <c r="I90" s="181"/>
      <c r="J90" s="181"/>
      <c r="K90" s="181"/>
      <c r="L90" s="181"/>
      <c r="M90" s="181"/>
      <c r="N90" s="181"/>
    </row>
    <row r="91" spans="1:14" ht="18.75" x14ac:dyDescent="0.3">
      <c r="A91" s="1"/>
      <c r="B91" s="181"/>
      <c r="C91" s="3" t="s">
        <v>108</v>
      </c>
      <c r="D91" s="17">
        <v>2006</v>
      </c>
      <c r="E91" s="2" t="s">
        <v>24</v>
      </c>
      <c r="F91" s="66" t="s">
        <v>8</v>
      </c>
      <c r="G91" s="66" t="s">
        <v>140</v>
      </c>
      <c r="H91" s="181"/>
      <c r="I91" s="181"/>
      <c r="J91" s="181"/>
      <c r="K91" s="181"/>
      <c r="L91" s="181"/>
      <c r="M91" s="181"/>
      <c r="N91" s="181"/>
    </row>
    <row r="92" spans="1:14" ht="18.75" x14ac:dyDescent="0.3">
      <c r="A92" s="1"/>
      <c r="B92" s="181"/>
      <c r="C92" s="3" t="s">
        <v>103</v>
      </c>
      <c r="D92" s="17">
        <v>2005</v>
      </c>
      <c r="E92" s="2" t="s">
        <v>28</v>
      </c>
      <c r="F92" s="66" t="s">
        <v>8</v>
      </c>
      <c r="G92" s="66" t="s">
        <v>140</v>
      </c>
      <c r="H92" s="181"/>
      <c r="I92" s="181"/>
      <c r="J92" s="181"/>
      <c r="K92" s="181"/>
      <c r="L92" s="181"/>
      <c r="M92" s="181"/>
      <c r="N92" s="181"/>
    </row>
    <row r="93" spans="1:14" ht="18.75" x14ac:dyDescent="0.3">
      <c r="A93" s="1"/>
      <c r="B93" s="181"/>
      <c r="C93" s="3" t="s">
        <v>65</v>
      </c>
      <c r="D93" s="17">
        <v>2004</v>
      </c>
      <c r="E93" s="2">
        <v>1</v>
      </c>
      <c r="F93" s="66" t="s">
        <v>142</v>
      </c>
      <c r="G93" s="66" t="s">
        <v>321</v>
      </c>
      <c r="H93" s="181"/>
      <c r="I93" s="181"/>
      <c r="J93" s="181"/>
      <c r="K93" s="181"/>
      <c r="L93" s="181"/>
      <c r="M93" s="181"/>
      <c r="N93" s="181"/>
    </row>
    <row r="94" spans="1:14" x14ac:dyDescent="0.25">
      <c r="A94" s="92"/>
    </row>
    <row r="95" spans="1:14" x14ac:dyDescent="0.25">
      <c r="A95" s="92"/>
    </row>
    <row r="96" spans="1:14" x14ac:dyDescent="0.25">
      <c r="A96" s="92"/>
    </row>
    <row r="97" spans="1:14" x14ac:dyDescent="0.25">
      <c r="A97" s="92"/>
    </row>
    <row r="98" spans="1:14" x14ac:dyDescent="0.25">
      <c r="A98" s="92"/>
    </row>
    <row r="99" spans="1:14" x14ac:dyDescent="0.25">
      <c r="A99" s="92"/>
    </row>
    <row r="100" spans="1:14" x14ac:dyDescent="0.25">
      <c r="A100" s="92"/>
    </row>
    <row r="101" spans="1:14" x14ac:dyDescent="0.25">
      <c r="A101" s="92"/>
    </row>
    <row r="102" spans="1:14" x14ac:dyDescent="0.25">
      <c r="A102" s="92"/>
    </row>
    <row r="103" spans="1:14" ht="18.75" x14ac:dyDescent="0.3">
      <c r="A103" s="1"/>
      <c r="B103" s="181"/>
      <c r="C103" s="3" t="s">
        <v>97</v>
      </c>
      <c r="D103" s="2">
        <v>2006</v>
      </c>
      <c r="E103" s="2" t="s">
        <v>28</v>
      </c>
      <c r="F103" s="66" t="s">
        <v>8</v>
      </c>
      <c r="G103" s="66" t="s">
        <v>146</v>
      </c>
      <c r="H103" s="181"/>
      <c r="I103" s="181"/>
      <c r="J103" s="181"/>
      <c r="K103" s="181"/>
      <c r="L103" s="181"/>
      <c r="M103" s="181"/>
      <c r="N103" s="181"/>
    </row>
    <row r="104" spans="1:14" ht="18.75" x14ac:dyDescent="0.3">
      <c r="A104" s="1"/>
      <c r="B104" s="181"/>
      <c r="C104" s="3" t="s">
        <v>114</v>
      </c>
      <c r="D104" s="17">
        <v>2006</v>
      </c>
      <c r="E104" s="2" t="s">
        <v>24</v>
      </c>
      <c r="F104" s="66" t="s">
        <v>8</v>
      </c>
      <c r="G104" s="66" t="s">
        <v>30</v>
      </c>
      <c r="H104" s="181"/>
      <c r="I104" s="181"/>
      <c r="J104" s="181"/>
      <c r="K104" s="181"/>
      <c r="L104" s="181"/>
      <c r="M104" s="181"/>
      <c r="N104" s="181"/>
    </row>
    <row r="105" spans="1:14" ht="18.75" x14ac:dyDescent="0.3">
      <c r="A105" s="1"/>
      <c r="B105" s="181"/>
      <c r="C105" s="3" t="s">
        <v>57</v>
      </c>
      <c r="D105" s="2">
        <v>2005</v>
      </c>
      <c r="E105" s="2" t="s">
        <v>28</v>
      </c>
      <c r="F105" s="66" t="s">
        <v>25</v>
      </c>
      <c r="G105" s="66" t="s">
        <v>31</v>
      </c>
      <c r="H105" s="181"/>
      <c r="I105" s="181"/>
      <c r="J105" s="181"/>
      <c r="K105" s="181"/>
      <c r="L105" s="181"/>
      <c r="M105" s="181"/>
      <c r="N105" s="181"/>
    </row>
    <row r="106" spans="1:14" ht="18.75" x14ac:dyDescent="0.3">
      <c r="A106" s="1"/>
      <c r="B106" s="181"/>
      <c r="C106" s="3" t="s">
        <v>73</v>
      </c>
      <c r="D106" s="2">
        <v>2006</v>
      </c>
      <c r="E106" s="2" t="s">
        <v>24</v>
      </c>
      <c r="F106" s="66" t="s">
        <v>9</v>
      </c>
      <c r="G106" s="66" t="s">
        <v>74</v>
      </c>
      <c r="H106" s="181"/>
      <c r="I106" s="181"/>
      <c r="J106" s="181"/>
      <c r="K106" s="181"/>
      <c r="L106" s="181"/>
      <c r="M106" s="181"/>
      <c r="N106" s="181"/>
    </row>
    <row r="107" spans="1:14" ht="18.75" x14ac:dyDescent="0.3">
      <c r="A107" s="1"/>
      <c r="B107" s="181"/>
      <c r="C107" s="3" t="s">
        <v>153</v>
      </c>
      <c r="D107" s="2">
        <v>2007</v>
      </c>
      <c r="E107" s="2">
        <v>1</v>
      </c>
      <c r="F107" s="66" t="s">
        <v>3</v>
      </c>
      <c r="G107" s="66" t="s">
        <v>39</v>
      </c>
      <c r="H107" s="181"/>
      <c r="I107" s="181"/>
      <c r="J107" s="181"/>
      <c r="K107" s="181"/>
      <c r="L107" s="181"/>
      <c r="M107" s="181"/>
      <c r="N107" s="181"/>
    </row>
    <row r="108" spans="1:14" ht="18.75" x14ac:dyDescent="0.3">
      <c r="A108" s="1"/>
      <c r="B108" s="181"/>
      <c r="C108" s="3" t="s">
        <v>125</v>
      </c>
      <c r="D108" s="2">
        <v>2005</v>
      </c>
      <c r="E108" s="2" t="s">
        <v>24</v>
      </c>
      <c r="F108" s="66" t="s">
        <v>8</v>
      </c>
      <c r="G108" s="66" t="s">
        <v>30</v>
      </c>
      <c r="H108" s="181"/>
      <c r="I108" s="181"/>
      <c r="J108" s="181"/>
      <c r="K108" s="181"/>
      <c r="L108" s="181"/>
      <c r="M108" s="181"/>
      <c r="N108" s="181"/>
    </row>
    <row r="109" spans="1:14" ht="18.75" x14ac:dyDescent="0.3">
      <c r="A109" s="1"/>
      <c r="B109" s="181"/>
      <c r="C109" s="3" t="s">
        <v>154</v>
      </c>
      <c r="D109" s="2">
        <v>2006</v>
      </c>
      <c r="E109" s="2" t="s">
        <v>24</v>
      </c>
      <c r="F109" s="66" t="s">
        <v>3</v>
      </c>
      <c r="G109" s="66" t="s">
        <v>39</v>
      </c>
      <c r="H109" s="181"/>
      <c r="I109" s="181"/>
      <c r="J109" s="181"/>
      <c r="K109" s="181"/>
      <c r="L109" s="181"/>
      <c r="M109" s="181"/>
      <c r="N109" s="181"/>
    </row>
    <row r="110" spans="1:14" ht="18.75" x14ac:dyDescent="0.3">
      <c r="A110" s="1"/>
      <c r="B110" s="181"/>
      <c r="C110" s="3" t="s">
        <v>152</v>
      </c>
      <c r="D110" s="2">
        <v>2005</v>
      </c>
      <c r="E110" s="2">
        <v>1</v>
      </c>
      <c r="F110" s="66" t="s">
        <v>3</v>
      </c>
      <c r="G110" s="66" t="s">
        <v>45</v>
      </c>
      <c r="H110" s="181"/>
      <c r="I110" s="181"/>
      <c r="J110" s="181"/>
      <c r="K110" s="181"/>
      <c r="L110" s="181"/>
      <c r="M110" s="181"/>
      <c r="N110" s="181"/>
    </row>
    <row r="111" spans="1:14" ht="18.75" x14ac:dyDescent="0.3">
      <c r="A111" s="1"/>
      <c r="B111" s="181"/>
      <c r="C111" s="3" t="s">
        <v>98</v>
      </c>
      <c r="D111" s="2">
        <v>2007</v>
      </c>
      <c r="E111" s="2" t="s">
        <v>24</v>
      </c>
      <c r="F111" s="66" t="s">
        <v>8</v>
      </c>
      <c r="G111" s="66" t="s">
        <v>146</v>
      </c>
      <c r="H111" s="181"/>
      <c r="I111" s="181"/>
      <c r="J111" s="181"/>
      <c r="K111" s="181"/>
      <c r="L111" s="181"/>
      <c r="M111" s="181"/>
      <c r="N111" s="181"/>
    </row>
    <row r="112" spans="1:14" ht="18.75" x14ac:dyDescent="0.3">
      <c r="A112" s="1"/>
      <c r="B112" s="181"/>
      <c r="C112" s="3" t="s">
        <v>383</v>
      </c>
      <c r="D112" s="17">
        <v>2007</v>
      </c>
      <c r="E112" s="2"/>
      <c r="F112" s="66" t="s">
        <v>3</v>
      </c>
      <c r="G112" s="66" t="s">
        <v>39</v>
      </c>
      <c r="H112" s="181"/>
      <c r="I112" s="181"/>
      <c r="J112" s="181"/>
      <c r="K112" s="181"/>
      <c r="L112" s="181"/>
      <c r="M112" s="181"/>
      <c r="N112" s="181"/>
    </row>
    <row r="113" spans="1:14" ht="18.75" x14ac:dyDescent="0.3">
      <c r="A113" s="1"/>
      <c r="B113" s="181"/>
      <c r="C113" s="3" t="s">
        <v>66</v>
      </c>
      <c r="D113" s="2">
        <v>2006</v>
      </c>
      <c r="E113" s="2" t="s">
        <v>24</v>
      </c>
      <c r="F113" s="66" t="s">
        <v>25</v>
      </c>
      <c r="G113" s="66" t="s">
        <v>54</v>
      </c>
      <c r="H113" s="181"/>
      <c r="I113" s="181"/>
      <c r="J113" s="181"/>
      <c r="K113" s="181"/>
      <c r="L113" s="181"/>
      <c r="M113" s="181"/>
      <c r="N113" s="181"/>
    </row>
    <row r="114" spans="1:14" ht="18.75" x14ac:dyDescent="0.3">
      <c r="A114" s="1"/>
      <c r="B114" s="181"/>
      <c r="C114" s="3" t="s">
        <v>329</v>
      </c>
      <c r="D114" s="2">
        <v>2005</v>
      </c>
      <c r="E114" s="2" t="s">
        <v>24</v>
      </c>
      <c r="F114" s="66" t="s">
        <v>8</v>
      </c>
      <c r="G114" s="66" t="s">
        <v>30</v>
      </c>
      <c r="H114" s="181"/>
      <c r="I114" s="181"/>
      <c r="J114" s="181"/>
      <c r="K114" s="181"/>
      <c r="L114" s="181"/>
      <c r="M114" s="181"/>
      <c r="N114" s="181"/>
    </row>
    <row r="115" spans="1:14" ht="18.75" x14ac:dyDescent="0.3">
      <c r="A115" s="1"/>
      <c r="B115" s="181"/>
      <c r="C115" s="3" t="s">
        <v>94</v>
      </c>
      <c r="D115" s="2">
        <v>2006</v>
      </c>
      <c r="E115" s="2" t="s">
        <v>24</v>
      </c>
      <c r="F115" s="66" t="s">
        <v>3</v>
      </c>
      <c r="G115" s="66" t="s">
        <v>39</v>
      </c>
      <c r="H115" s="181"/>
      <c r="I115" s="181"/>
      <c r="J115" s="181"/>
      <c r="K115" s="181"/>
      <c r="L115" s="181"/>
      <c r="M115" s="181"/>
      <c r="N115" s="181"/>
    </row>
    <row r="116" spans="1:14" ht="18.75" x14ac:dyDescent="0.3">
      <c r="A116" s="1"/>
      <c r="B116" s="181"/>
      <c r="C116" s="3" t="s">
        <v>350</v>
      </c>
      <c r="D116" s="2">
        <v>2005</v>
      </c>
      <c r="E116" s="2"/>
      <c r="F116" s="66" t="s">
        <v>3</v>
      </c>
      <c r="G116" s="66" t="s">
        <v>45</v>
      </c>
      <c r="H116" s="181"/>
      <c r="I116" s="181"/>
      <c r="J116" s="181"/>
      <c r="K116" s="181"/>
      <c r="L116" s="181"/>
      <c r="M116" s="181"/>
      <c r="N116" s="181"/>
    </row>
    <row r="117" spans="1:14" ht="18.75" x14ac:dyDescent="0.3">
      <c r="A117" s="1"/>
      <c r="B117" s="181"/>
      <c r="C117" s="3" t="s">
        <v>330</v>
      </c>
      <c r="D117" s="17">
        <v>2006</v>
      </c>
      <c r="E117" s="2" t="s">
        <v>24</v>
      </c>
      <c r="F117" s="66" t="s">
        <v>8</v>
      </c>
      <c r="G117" s="66" t="s">
        <v>30</v>
      </c>
      <c r="H117" s="181"/>
      <c r="I117" s="181"/>
      <c r="J117" s="181"/>
      <c r="K117" s="181"/>
      <c r="L117" s="181"/>
      <c r="M117" s="181"/>
      <c r="N117" s="181"/>
    </row>
    <row r="118" spans="1:14" ht="18.75" x14ac:dyDescent="0.3">
      <c r="A118" s="1"/>
      <c r="B118" s="181"/>
      <c r="C118" s="3" t="s">
        <v>72</v>
      </c>
      <c r="D118" s="2">
        <v>2005</v>
      </c>
      <c r="E118" s="2" t="s">
        <v>24</v>
      </c>
      <c r="F118" s="66" t="s">
        <v>9</v>
      </c>
      <c r="G118" s="66" t="s">
        <v>334</v>
      </c>
      <c r="H118" s="181"/>
      <c r="I118" s="181"/>
      <c r="J118" s="181"/>
      <c r="K118" s="181"/>
      <c r="L118" s="181"/>
      <c r="M118" s="181"/>
      <c r="N118" s="181"/>
    </row>
    <row r="119" spans="1:14" ht="18.75" x14ac:dyDescent="0.3">
      <c r="A119" s="1"/>
      <c r="B119" s="181"/>
      <c r="C119" s="3" t="s">
        <v>349</v>
      </c>
      <c r="D119" s="2">
        <v>2006</v>
      </c>
      <c r="E119" s="2"/>
      <c r="F119" s="66" t="s">
        <v>3</v>
      </c>
      <c r="G119" s="66"/>
      <c r="H119" s="181"/>
      <c r="I119" s="181"/>
      <c r="J119" s="181"/>
      <c r="K119" s="181"/>
      <c r="L119" s="181"/>
      <c r="M119" s="181"/>
      <c r="N119" s="181"/>
    </row>
    <row r="120" spans="1:14" ht="18.75" x14ac:dyDescent="0.3">
      <c r="A120" s="1"/>
      <c r="B120" s="181"/>
      <c r="C120" s="3" t="s">
        <v>119</v>
      </c>
      <c r="D120" s="17">
        <v>2007</v>
      </c>
      <c r="E120" s="2">
        <v>2</v>
      </c>
      <c r="F120" s="66" t="s">
        <v>142</v>
      </c>
      <c r="G120" s="66" t="s">
        <v>30</v>
      </c>
      <c r="H120" s="181"/>
      <c r="I120" s="181"/>
      <c r="J120" s="181"/>
      <c r="K120" s="181"/>
      <c r="L120" s="181"/>
      <c r="M120" s="181"/>
      <c r="N120" s="181"/>
    </row>
    <row r="121" spans="1:14" x14ac:dyDescent="0.25">
      <c r="A121" s="92"/>
    </row>
    <row r="122" spans="1:14" x14ac:dyDescent="0.25">
      <c r="A122" s="92"/>
    </row>
    <row r="123" spans="1:14" x14ac:dyDescent="0.25">
      <c r="A123" s="92"/>
    </row>
    <row r="124" spans="1:14" x14ac:dyDescent="0.25">
      <c r="A124" s="92"/>
    </row>
    <row r="125" spans="1:14" x14ac:dyDescent="0.25">
      <c r="A125" s="92"/>
    </row>
    <row r="126" spans="1:14" x14ac:dyDescent="0.25">
      <c r="A126" s="92"/>
    </row>
    <row r="127" spans="1:14" x14ac:dyDescent="0.25">
      <c r="A127" s="92"/>
    </row>
    <row r="128" spans="1:14" x14ac:dyDescent="0.25">
      <c r="A128" s="92"/>
    </row>
    <row r="129" spans="1:1" x14ac:dyDescent="0.25">
      <c r="A129" s="92"/>
    </row>
    <row r="130" spans="1:1" x14ac:dyDescent="0.25">
      <c r="A130" s="92"/>
    </row>
    <row r="131" spans="1:1" x14ac:dyDescent="0.25">
      <c r="A131" s="92"/>
    </row>
    <row r="132" spans="1:1" x14ac:dyDescent="0.25">
      <c r="A132" s="92"/>
    </row>
    <row r="133" spans="1:1" x14ac:dyDescent="0.25">
      <c r="A133" s="92"/>
    </row>
    <row r="134" spans="1:1" x14ac:dyDescent="0.25">
      <c r="A134" s="92"/>
    </row>
    <row r="135" spans="1:1" x14ac:dyDescent="0.25">
      <c r="A135" s="92"/>
    </row>
    <row r="136" spans="1:1" x14ac:dyDescent="0.25">
      <c r="A136" s="92"/>
    </row>
    <row r="137" spans="1:1" x14ac:dyDescent="0.25">
      <c r="A137" s="244"/>
    </row>
    <row r="138" spans="1:1" x14ac:dyDescent="0.25">
      <c r="A138" s="244"/>
    </row>
    <row r="139" spans="1:1" x14ac:dyDescent="0.25">
      <c r="A139" s="244"/>
    </row>
    <row r="140" spans="1:1" x14ac:dyDescent="0.25">
      <c r="A140" s="244"/>
    </row>
    <row r="141" spans="1:1" x14ac:dyDescent="0.25">
      <c r="A141" s="244"/>
    </row>
    <row r="142" spans="1:1" x14ac:dyDescent="0.25">
      <c r="A142" s="92"/>
    </row>
    <row r="143" spans="1:1" x14ac:dyDescent="0.25">
      <c r="A143" s="92"/>
    </row>
    <row r="144" spans="1:1" x14ac:dyDescent="0.25">
      <c r="A144" s="92"/>
    </row>
    <row r="145" spans="1:1" x14ac:dyDescent="0.25">
      <c r="A145" s="92"/>
    </row>
    <row r="146" spans="1:1" x14ac:dyDescent="0.25">
      <c r="A146" s="92"/>
    </row>
    <row r="147" spans="1:1" x14ac:dyDescent="0.25">
      <c r="A147" s="92"/>
    </row>
    <row r="148" spans="1:1" x14ac:dyDescent="0.25">
      <c r="A148" s="244"/>
    </row>
    <row r="149" spans="1:1" x14ac:dyDescent="0.25">
      <c r="A149" s="244"/>
    </row>
    <row r="150" spans="1:1" x14ac:dyDescent="0.25">
      <c r="A150" s="244"/>
    </row>
    <row r="151" spans="1:1" x14ac:dyDescent="0.25">
      <c r="A151" s="244"/>
    </row>
    <row r="152" spans="1:1" x14ac:dyDescent="0.25">
      <c r="A152" s="244"/>
    </row>
    <row r="153" spans="1:1" x14ac:dyDescent="0.25">
      <c r="A153" s="244"/>
    </row>
    <row r="154" spans="1:1" x14ac:dyDescent="0.25">
      <c r="A154" s="244"/>
    </row>
    <row r="155" spans="1:1" x14ac:dyDescent="0.25">
      <c r="A155" s="244"/>
    </row>
    <row r="156" spans="1:1" x14ac:dyDescent="0.25">
      <c r="A156" s="244"/>
    </row>
    <row r="157" spans="1:1" x14ac:dyDescent="0.25">
      <c r="A157" s="244"/>
    </row>
    <row r="158" spans="1:1" x14ac:dyDescent="0.25">
      <c r="A158" s="244"/>
    </row>
    <row r="159" spans="1:1" x14ac:dyDescent="0.25">
      <c r="A159" s="244"/>
    </row>
    <row r="160" spans="1:1" x14ac:dyDescent="0.25">
      <c r="A160" s="244"/>
    </row>
    <row r="161" spans="1:1" x14ac:dyDescent="0.25">
      <c r="A161" s="244"/>
    </row>
    <row r="162" spans="1:1" x14ac:dyDescent="0.25">
      <c r="A162" s="244"/>
    </row>
    <row r="163" spans="1:1" x14ac:dyDescent="0.25">
      <c r="A163" s="244"/>
    </row>
    <row r="164" spans="1:1" x14ac:dyDescent="0.25">
      <c r="A164" s="244"/>
    </row>
    <row r="165" spans="1:1" x14ac:dyDescent="0.25">
      <c r="A165" s="244"/>
    </row>
    <row r="166" spans="1:1" x14ac:dyDescent="0.25">
      <c r="A166" s="244"/>
    </row>
    <row r="167" spans="1:1" x14ac:dyDescent="0.25">
      <c r="A167" s="244"/>
    </row>
    <row r="168" spans="1:1" x14ac:dyDescent="0.25">
      <c r="A168" s="244"/>
    </row>
    <row r="169" spans="1:1" x14ac:dyDescent="0.25">
      <c r="A169" s="244"/>
    </row>
    <row r="170" spans="1:1" x14ac:dyDescent="0.25">
      <c r="A170" s="244"/>
    </row>
    <row r="171" spans="1:1" x14ac:dyDescent="0.25">
      <c r="A171" s="244"/>
    </row>
    <row r="172" spans="1:1" x14ac:dyDescent="0.25">
      <c r="A172" s="244"/>
    </row>
    <row r="173" spans="1:1" x14ac:dyDescent="0.25">
      <c r="A173" s="244"/>
    </row>
    <row r="174" spans="1:1" x14ac:dyDescent="0.25">
      <c r="A174" s="244"/>
    </row>
    <row r="175" spans="1:1" x14ac:dyDescent="0.25">
      <c r="A175" s="244"/>
    </row>
    <row r="176" spans="1:1" x14ac:dyDescent="0.25">
      <c r="A176" s="244"/>
    </row>
    <row r="177" spans="1:1" x14ac:dyDescent="0.25">
      <c r="A177" s="244"/>
    </row>
    <row r="178" spans="1:1" x14ac:dyDescent="0.25">
      <c r="A178" s="244"/>
    </row>
    <row r="179" spans="1:1" x14ac:dyDescent="0.25">
      <c r="A179" s="244"/>
    </row>
    <row r="180" spans="1:1" x14ac:dyDescent="0.25">
      <c r="A180" s="244"/>
    </row>
    <row r="181" spans="1:1" x14ac:dyDescent="0.25">
      <c r="A181" s="244"/>
    </row>
    <row r="182" spans="1:1" x14ac:dyDescent="0.25">
      <c r="A182" s="244"/>
    </row>
    <row r="183" spans="1:1" x14ac:dyDescent="0.25">
      <c r="A183" s="244"/>
    </row>
    <row r="184" spans="1:1" x14ac:dyDescent="0.25">
      <c r="A184" s="244"/>
    </row>
    <row r="185" spans="1:1" x14ac:dyDescent="0.25">
      <c r="A185" s="244"/>
    </row>
    <row r="186" spans="1:1" x14ac:dyDescent="0.25">
      <c r="A186" s="244"/>
    </row>
    <row r="187" spans="1:1" x14ac:dyDescent="0.25">
      <c r="A187" s="244"/>
    </row>
    <row r="188" spans="1:1" x14ac:dyDescent="0.25">
      <c r="A188" s="244"/>
    </row>
    <row r="189" spans="1:1" x14ac:dyDescent="0.25">
      <c r="A189" s="244"/>
    </row>
    <row r="190" spans="1:1" x14ac:dyDescent="0.25">
      <c r="A190" s="244"/>
    </row>
    <row r="191" spans="1:1" x14ac:dyDescent="0.25">
      <c r="A191" s="244"/>
    </row>
    <row r="192" spans="1:1" x14ac:dyDescent="0.25">
      <c r="A192" s="244"/>
    </row>
    <row r="193" spans="1:1" x14ac:dyDescent="0.25">
      <c r="A193" s="244"/>
    </row>
    <row r="194" spans="1:1" x14ac:dyDescent="0.25">
      <c r="A194" s="244"/>
    </row>
    <row r="195" spans="1:1" x14ac:dyDescent="0.25">
      <c r="A195" s="244"/>
    </row>
    <row r="196" spans="1:1" x14ac:dyDescent="0.25">
      <c r="A196" s="244"/>
    </row>
    <row r="197" spans="1:1" x14ac:dyDescent="0.25">
      <c r="A197" s="244"/>
    </row>
    <row r="198" spans="1:1" x14ac:dyDescent="0.25">
      <c r="A198" s="244"/>
    </row>
    <row r="199" spans="1:1" x14ac:dyDescent="0.25">
      <c r="A199" s="244"/>
    </row>
    <row r="200" spans="1:1" x14ac:dyDescent="0.25">
      <c r="A200" s="244"/>
    </row>
    <row r="201" spans="1:1" x14ac:dyDescent="0.25">
      <c r="A201" s="244"/>
    </row>
    <row r="202" spans="1:1" x14ac:dyDescent="0.25">
      <c r="A202" s="244"/>
    </row>
    <row r="203" spans="1:1" x14ac:dyDescent="0.25">
      <c r="A203" s="244"/>
    </row>
    <row r="204" spans="1:1" x14ac:dyDescent="0.25">
      <c r="A204" s="244"/>
    </row>
    <row r="205" spans="1:1" x14ac:dyDescent="0.25">
      <c r="A205" s="244"/>
    </row>
    <row r="206" spans="1:1" x14ac:dyDescent="0.25">
      <c r="A206" s="244"/>
    </row>
    <row r="207" spans="1:1" x14ac:dyDescent="0.25">
      <c r="A207" s="244"/>
    </row>
    <row r="208" spans="1:1" x14ac:dyDescent="0.25">
      <c r="A208" s="244"/>
    </row>
    <row r="209" spans="1:1" x14ac:dyDescent="0.25">
      <c r="A209" s="244"/>
    </row>
    <row r="210" spans="1:1" x14ac:dyDescent="0.25">
      <c r="A210" s="244"/>
    </row>
    <row r="211" spans="1:1" x14ac:dyDescent="0.25">
      <c r="A211" s="244"/>
    </row>
    <row r="212" spans="1:1" x14ac:dyDescent="0.25">
      <c r="A212" s="244"/>
    </row>
    <row r="213" spans="1:1" x14ac:dyDescent="0.25">
      <c r="A213" s="244"/>
    </row>
    <row r="214" spans="1:1" x14ac:dyDescent="0.25">
      <c r="A214" s="244"/>
    </row>
    <row r="215" spans="1:1" x14ac:dyDescent="0.25">
      <c r="A215" s="244"/>
    </row>
    <row r="216" spans="1:1" x14ac:dyDescent="0.25">
      <c r="A216" s="244"/>
    </row>
    <row r="217" spans="1:1" x14ac:dyDescent="0.25">
      <c r="A217" s="244"/>
    </row>
    <row r="218" spans="1:1" x14ac:dyDescent="0.25">
      <c r="A218" s="244"/>
    </row>
    <row r="219" spans="1:1" x14ac:dyDescent="0.25">
      <c r="A219" s="244"/>
    </row>
    <row r="220" spans="1:1" x14ac:dyDescent="0.25">
      <c r="A220" s="244"/>
    </row>
    <row r="221" spans="1:1" x14ac:dyDescent="0.25">
      <c r="A221" s="244"/>
    </row>
    <row r="222" spans="1:1" x14ac:dyDescent="0.25">
      <c r="A222" s="244"/>
    </row>
    <row r="223" spans="1:1" x14ac:dyDescent="0.25">
      <c r="A223" s="244"/>
    </row>
    <row r="224" spans="1:1" x14ac:dyDescent="0.25">
      <c r="A224" s="244"/>
    </row>
    <row r="225" spans="1:1" x14ac:dyDescent="0.25">
      <c r="A225" s="244"/>
    </row>
    <row r="226" spans="1:1" x14ac:dyDescent="0.25">
      <c r="A226" s="244"/>
    </row>
    <row r="227" spans="1:1" x14ac:dyDescent="0.25">
      <c r="A227" s="244"/>
    </row>
    <row r="228" spans="1:1" x14ac:dyDescent="0.25">
      <c r="A228" s="244"/>
    </row>
    <row r="229" spans="1:1" x14ac:dyDescent="0.25">
      <c r="A229" s="244"/>
    </row>
    <row r="230" spans="1:1" x14ac:dyDescent="0.25">
      <c r="A230" s="244"/>
    </row>
    <row r="231" spans="1:1" x14ac:dyDescent="0.25">
      <c r="A231" s="244"/>
    </row>
    <row r="232" spans="1:1" x14ac:dyDescent="0.25">
      <c r="A232" s="244"/>
    </row>
    <row r="233" spans="1:1" x14ac:dyDescent="0.25">
      <c r="A233" s="244"/>
    </row>
    <row r="234" spans="1:1" x14ac:dyDescent="0.25">
      <c r="A234" s="244"/>
    </row>
    <row r="235" spans="1:1" x14ac:dyDescent="0.25">
      <c r="A235" s="244"/>
    </row>
    <row r="236" spans="1:1" x14ac:dyDescent="0.25">
      <c r="A236" s="244"/>
    </row>
    <row r="237" spans="1:1" x14ac:dyDescent="0.25">
      <c r="A237" s="244"/>
    </row>
    <row r="238" spans="1:1" x14ac:dyDescent="0.25">
      <c r="A238" s="244"/>
    </row>
    <row r="239" spans="1:1" x14ac:dyDescent="0.25">
      <c r="A239" s="244"/>
    </row>
    <row r="240" spans="1:1" x14ac:dyDescent="0.25">
      <c r="A240" s="244"/>
    </row>
    <row r="241" spans="1:1" x14ac:dyDescent="0.25">
      <c r="A241" s="244"/>
    </row>
    <row r="242" spans="1:1" x14ac:dyDescent="0.25">
      <c r="A242" s="244"/>
    </row>
    <row r="243" spans="1:1" x14ac:dyDescent="0.25">
      <c r="A243" s="244"/>
    </row>
    <row r="244" spans="1:1" x14ac:dyDescent="0.25">
      <c r="A244" s="244"/>
    </row>
    <row r="245" spans="1:1" x14ac:dyDescent="0.25">
      <c r="A245" s="244"/>
    </row>
    <row r="246" spans="1:1" x14ac:dyDescent="0.25">
      <c r="A246" s="244"/>
    </row>
    <row r="247" spans="1:1" x14ac:dyDescent="0.25">
      <c r="A247" s="244"/>
    </row>
    <row r="248" spans="1:1" x14ac:dyDescent="0.25">
      <c r="A248" s="244"/>
    </row>
    <row r="249" spans="1:1" x14ac:dyDescent="0.25">
      <c r="A249" s="244"/>
    </row>
    <row r="250" spans="1:1" x14ac:dyDescent="0.25">
      <c r="A250" s="244"/>
    </row>
    <row r="251" spans="1:1" x14ac:dyDescent="0.25">
      <c r="A251" s="244"/>
    </row>
    <row r="252" spans="1:1" x14ac:dyDescent="0.25">
      <c r="A252" s="244"/>
    </row>
    <row r="253" spans="1:1" x14ac:dyDescent="0.25">
      <c r="A253" s="244"/>
    </row>
    <row r="254" spans="1:1" x14ac:dyDescent="0.25">
      <c r="A254" s="244"/>
    </row>
    <row r="255" spans="1:1" x14ac:dyDescent="0.25">
      <c r="A255" s="244"/>
    </row>
    <row r="256" spans="1:1" x14ac:dyDescent="0.25">
      <c r="A256" s="244"/>
    </row>
    <row r="257" spans="1:1" x14ac:dyDescent="0.25">
      <c r="A257" s="244"/>
    </row>
    <row r="258" spans="1:1" x14ac:dyDescent="0.25">
      <c r="A258" s="244"/>
    </row>
    <row r="259" spans="1:1" x14ac:dyDescent="0.25">
      <c r="A259" s="244"/>
    </row>
    <row r="260" spans="1:1" x14ac:dyDescent="0.25">
      <c r="A260" s="244"/>
    </row>
    <row r="261" spans="1:1" x14ac:dyDescent="0.25">
      <c r="A261" s="244"/>
    </row>
    <row r="262" spans="1:1" x14ac:dyDescent="0.25">
      <c r="A262" s="244"/>
    </row>
    <row r="263" spans="1:1" x14ac:dyDescent="0.25">
      <c r="A263" s="244"/>
    </row>
    <row r="264" spans="1:1" x14ac:dyDescent="0.25">
      <c r="A264" s="244"/>
    </row>
    <row r="265" spans="1:1" x14ac:dyDescent="0.25">
      <c r="A265" s="244"/>
    </row>
    <row r="266" spans="1:1" x14ac:dyDescent="0.25">
      <c r="A266" s="244"/>
    </row>
    <row r="267" spans="1:1" x14ac:dyDescent="0.25">
      <c r="A267" s="244"/>
    </row>
    <row r="268" spans="1:1" x14ac:dyDescent="0.25">
      <c r="A268" s="244"/>
    </row>
    <row r="269" spans="1:1" x14ac:dyDescent="0.25">
      <c r="A269" s="244"/>
    </row>
    <row r="270" spans="1:1" x14ac:dyDescent="0.25">
      <c r="A270" s="244"/>
    </row>
    <row r="271" spans="1:1" x14ac:dyDescent="0.25">
      <c r="A271" s="244"/>
    </row>
    <row r="272" spans="1:1" x14ac:dyDescent="0.25">
      <c r="A272" s="244"/>
    </row>
    <row r="273" spans="1:1" x14ac:dyDescent="0.25">
      <c r="A273" s="244"/>
    </row>
    <row r="274" spans="1:1" x14ac:dyDescent="0.25">
      <c r="A274" s="244"/>
    </row>
    <row r="275" spans="1:1" x14ac:dyDescent="0.25">
      <c r="A275" s="244"/>
    </row>
    <row r="276" spans="1:1" x14ac:dyDescent="0.25">
      <c r="A276" s="244"/>
    </row>
    <row r="277" spans="1:1" x14ac:dyDescent="0.25">
      <c r="A277" s="244"/>
    </row>
    <row r="278" spans="1:1" x14ac:dyDescent="0.25">
      <c r="A278" s="244"/>
    </row>
    <row r="279" spans="1:1" x14ac:dyDescent="0.25">
      <c r="A279" s="244"/>
    </row>
    <row r="280" spans="1:1" x14ac:dyDescent="0.25">
      <c r="A280" s="244"/>
    </row>
    <row r="281" spans="1:1" x14ac:dyDescent="0.25">
      <c r="A281" s="244"/>
    </row>
    <row r="282" spans="1:1" x14ac:dyDescent="0.25">
      <c r="A282" s="244"/>
    </row>
    <row r="283" spans="1:1" x14ac:dyDescent="0.25">
      <c r="A283" s="244"/>
    </row>
    <row r="284" spans="1:1" x14ac:dyDescent="0.25">
      <c r="A284" s="244"/>
    </row>
    <row r="285" spans="1:1" x14ac:dyDescent="0.25">
      <c r="A285" s="244"/>
    </row>
    <row r="286" spans="1:1" x14ac:dyDescent="0.25">
      <c r="A286" s="244"/>
    </row>
    <row r="287" spans="1:1" x14ac:dyDescent="0.25">
      <c r="A287" s="244"/>
    </row>
    <row r="288" spans="1:1" x14ac:dyDescent="0.25">
      <c r="A288" s="244"/>
    </row>
    <row r="289" spans="1:1" x14ac:dyDescent="0.25">
      <c r="A289" s="244"/>
    </row>
    <row r="290" spans="1:1" x14ac:dyDescent="0.25">
      <c r="A290" s="244"/>
    </row>
    <row r="291" spans="1:1" x14ac:dyDescent="0.25">
      <c r="A291" s="244"/>
    </row>
    <row r="292" spans="1:1" x14ac:dyDescent="0.25">
      <c r="A292" s="244"/>
    </row>
    <row r="293" spans="1:1" x14ac:dyDescent="0.25">
      <c r="A293" s="244"/>
    </row>
    <row r="294" spans="1:1" x14ac:dyDescent="0.25">
      <c r="A294" s="244"/>
    </row>
    <row r="295" spans="1:1" x14ac:dyDescent="0.25">
      <c r="A295" s="244"/>
    </row>
    <row r="296" spans="1:1" x14ac:dyDescent="0.25">
      <c r="A296" s="244"/>
    </row>
    <row r="297" spans="1:1" x14ac:dyDescent="0.25">
      <c r="A297" s="244"/>
    </row>
    <row r="298" spans="1:1" x14ac:dyDescent="0.25">
      <c r="A298" s="244"/>
    </row>
    <row r="299" spans="1:1" x14ac:dyDescent="0.25">
      <c r="A299" s="244"/>
    </row>
    <row r="300" spans="1:1" x14ac:dyDescent="0.25">
      <c r="A300" s="244"/>
    </row>
    <row r="301" spans="1:1" x14ac:dyDescent="0.25">
      <c r="A301" s="244"/>
    </row>
    <row r="302" spans="1:1" x14ac:dyDescent="0.25">
      <c r="A302" s="244"/>
    </row>
    <row r="303" spans="1:1" x14ac:dyDescent="0.25">
      <c r="A303" s="244"/>
    </row>
    <row r="304" spans="1:1" x14ac:dyDescent="0.25">
      <c r="A304" s="244"/>
    </row>
    <row r="305" spans="1:1" x14ac:dyDescent="0.25">
      <c r="A305" s="244"/>
    </row>
    <row r="306" spans="1:1" x14ac:dyDescent="0.25">
      <c r="A306" s="244"/>
    </row>
    <row r="307" spans="1:1" x14ac:dyDescent="0.25">
      <c r="A307" s="244"/>
    </row>
    <row r="308" spans="1:1" x14ac:dyDescent="0.25">
      <c r="A308" s="244"/>
    </row>
    <row r="309" spans="1:1" x14ac:dyDescent="0.25">
      <c r="A309" s="244"/>
    </row>
    <row r="310" spans="1:1" x14ac:dyDescent="0.25">
      <c r="A310" s="244"/>
    </row>
    <row r="311" spans="1:1" x14ac:dyDescent="0.25">
      <c r="A311" s="244"/>
    </row>
    <row r="312" spans="1:1" x14ac:dyDescent="0.25">
      <c r="A312" s="244"/>
    </row>
    <row r="313" spans="1:1" x14ac:dyDescent="0.25">
      <c r="A313" s="244"/>
    </row>
    <row r="314" spans="1:1" x14ac:dyDescent="0.25">
      <c r="A314" s="244"/>
    </row>
    <row r="315" spans="1:1" x14ac:dyDescent="0.25">
      <c r="A315" s="244"/>
    </row>
    <row r="316" spans="1:1" x14ac:dyDescent="0.25">
      <c r="A316" s="244"/>
    </row>
    <row r="317" spans="1:1" x14ac:dyDescent="0.25">
      <c r="A317" s="244"/>
    </row>
    <row r="318" spans="1:1" x14ac:dyDescent="0.25">
      <c r="A318" s="244"/>
    </row>
    <row r="319" spans="1:1" x14ac:dyDescent="0.25">
      <c r="A319" s="244"/>
    </row>
    <row r="320" spans="1:1" x14ac:dyDescent="0.25">
      <c r="A320" s="244"/>
    </row>
    <row r="321" spans="1:1" x14ac:dyDescent="0.25">
      <c r="A321" s="244"/>
    </row>
    <row r="322" spans="1:1" x14ac:dyDescent="0.25">
      <c r="A322" s="244"/>
    </row>
    <row r="323" spans="1:1" x14ac:dyDescent="0.25">
      <c r="A323" s="244"/>
    </row>
    <row r="324" spans="1:1" x14ac:dyDescent="0.25">
      <c r="A324" s="244"/>
    </row>
    <row r="325" spans="1:1" x14ac:dyDescent="0.25">
      <c r="A325" s="244"/>
    </row>
    <row r="326" spans="1:1" x14ac:dyDescent="0.25">
      <c r="A326" s="244"/>
    </row>
    <row r="327" spans="1:1" x14ac:dyDescent="0.25">
      <c r="A327" s="244"/>
    </row>
  </sheetData>
  <sortState ref="A13:A141">
    <sortCondition ref="A13:A141"/>
  </sortState>
  <mergeCells count="24">
    <mergeCell ref="E2:N2"/>
    <mergeCell ref="D3:N3"/>
    <mergeCell ref="D4:N4"/>
    <mergeCell ref="A5:E6"/>
    <mergeCell ref="F5:G5"/>
    <mergeCell ref="H5:N5"/>
    <mergeCell ref="F6:G6"/>
    <mergeCell ref="H6:N6"/>
    <mergeCell ref="A7:B11"/>
    <mergeCell ref="D7:E7"/>
    <mergeCell ref="F7:G7"/>
    <mergeCell ref="H7:N7"/>
    <mergeCell ref="D8:E8"/>
    <mergeCell ref="F8:G8"/>
    <mergeCell ref="H8:N8"/>
    <mergeCell ref="D9:E9"/>
    <mergeCell ref="F9:G9"/>
    <mergeCell ref="H9:N9"/>
    <mergeCell ref="D10:E10"/>
    <mergeCell ref="F10:G10"/>
    <mergeCell ref="H10:N10"/>
    <mergeCell ref="D11:E11"/>
    <mergeCell ref="F11:G11"/>
    <mergeCell ref="H11:N11"/>
  </mergeCells>
  <pageMargins left="0" right="0" top="0" bottom="0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V22"/>
  <sheetViews>
    <sheetView topLeftCell="A9" workbookViewId="0">
      <selection activeCell="P31" sqref="P31"/>
    </sheetView>
  </sheetViews>
  <sheetFormatPr defaultRowHeight="15" x14ac:dyDescent="0.25"/>
  <cols>
    <col min="1" max="1" width="2.7109375" customWidth="1"/>
    <col min="2" max="2" width="19.28515625" customWidth="1"/>
    <col min="3" max="18" width="4.42578125" customWidth="1"/>
    <col min="19" max="19" width="8.85546875" customWidth="1"/>
    <col min="20" max="20" width="8.85546875" style="78" customWidth="1"/>
    <col min="21" max="23" width="8.85546875" hidden="1" customWidth="1"/>
    <col min="24" max="45" width="4.42578125" hidden="1" customWidth="1"/>
    <col min="46" max="48" width="0" hidden="1" customWidth="1"/>
  </cols>
  <sheetData>
    <row r="4" spans="1:48" x14ac:dyDescent="0.25">
      <c r="A4" s="649"/>
      <c r="B4" s="649"/>
      <c r="C4" s="649"/>
      <c r="D4" s="649"/>
      <c r="E4" s="649"/>
      <c r="F4" s="649"/>
      <c r="G4" s="77"/>
      <c r="H4" s="78"/>
    </row>
    <row r="5" spans="1:48" x14ac:dyDescent="0.25">
      <c r="A5" s="649"/>
      <c r="B5" s="649"/>
      <c r="C5" s="649"/>
      <c r="D5" s="649"/>
      <c r="E5" s="649"/>
      <c r="F5" s="649"/>
      <c r="G5" s="77"/>
      <c r="H5" s="78"/>
    </row>
    <row r="6" spans="1:48" x14ac:dyDescent="0.25">
      <c r="A6" s="649"/>
      <c r="B6" s="649"/>
      <c r="C6" s="649"/>
      <c r="D6" s="649"/>
      <c r="E6" s="649"/>
      <c r="F6" s="649"/>
      <c r="G6" s="77"/>
      <c r="H6" s="78"/>
    </row>
    <row r="7" spans="1:48" x14ac:dyDescent="0.25">
      <c r="A7" s="649"/>
      <c r="B7" s="649"/>
      <c r="C7" s="649"/>
      <c r="D7" s="649"/>
      <c r="E7" s="649"/>
      <c r="F7" s="649"/>
      <c r="G7" s="77"/>
      <c r="H7" s="78"/>
    </row>
    <row r="8" spans="1:48" x14ac:dyDescent="0.25">
      <c r="A8" s="649"/>
      <c r="B8" s="649"/>
      <c r="C8" s="649"/>
      <c r="D8" s="649"/>
      <c r="E8" s="649"/>
      <c r="F8" s="649"/>
      <c r="G8" s="77"/>
      <c r="H8" s="78"/>
    </row>
    <row r="9" spans="1:48" x14ac:dyDescent="0.25">
      <c r="A9" s="650" t="s">
        <v>402</v>
      </c>
      <c r="B9" s="650"/>
      <c r="C9" s="650"/>
      <c r="D9" s="650"/>
      <c r="E9" s="650"/>
      <c r="F9" s="650"/>
      <c r="G9" s="650"/>
      <c r="H9" s="650"/>
      <c r="I9" s="650"/>
      <c r="J9" s="650"/>
      <c r="K9" s="650"/>
      <c r="L9" s="650"/>
      <c r="M9" s="650"/>
      <c r="N9" s="650"/>
      <c r="O9" s="650"/>
      <c r="P9" s="650"/>
      <c r="Q9" s="650"/>
      <c r="R9" s="650"/>
      <c r="S9" s="650"/>
      <c r="T9" s="650"/>
    </row>
    <row r="10" spans="1:48" x14ac:dyDescent="0.25">
      <c r="A10" s="650"/>
      <c r="B10" s="650"/>
      <c r="C10" s="650"/>
      <c r="D10" s="650"/>
      <c r="E10" s="650"/>
      <c r="F10" s="650"/>
      <c r="G10" s="650"/>
      <c r="H10" s="650"/>
      <c r="I10" s="650"/>
      <c r="J10" s="650"/>
      <c r="K10" s="650"/>
      <c r="L10" s="650"/>
      <c r="M10" s="650"/>
      <c r="N10" s="650"/>
      <c r="O10" s="650"/>
      <c r="P10" s="650"/>
      <c r="Q10" s="650"/>
      <c r="R10" s="650"/>
      <c r="S10" s="650"/>
      <c r="T10" s="650"/>
    </row>
    <row r="11" spans="1:48" x14ac:dyDescent="0.25">
      <c r="A11" s="650"/>
      <c r="B11" s="650"/>
      <c r="C11" s="650"/>
      <c r="D11" s="650"/>
      <c r="E11" s="650"/>
      <c r="F11" s="650"/>
      <c r="G11" s="650"/>
      <c r="H11" s="650"/>
      <c r="I11" s="650"/>
      <c r="J11" s="650"/>
      <c r="K11" s="650"/>
      <c r="L11" s="650"/>
      <c r="M11" s="650"/>
      <c r="N11" s="650"/>
      <c r="O11" s="650"/>
      <c r="P11" s="650"/>
      <c r="Q11" s="650"/>
      <c r="R11" s="650"/>
      <c r="S11" s="650"/>
      <c r="T11" s="650"/>
    </row>
    <row r="12" spans="1:48" ht="21.75" thickBot="1" x14ac:dyDescent="0.3">
      <c r="A12" s="651" t="s">
        <v>404</v>
      </c>
      <c r="B12" s="651"/>
      <c r="C12" s="651"/>
      <c r="D12" s="651"/>
      <c r="E12" s="651"/>
      <c r="F12" s="651"/>
      <c r="G12" s="652"/>
      <c r="H12" s="652"/>
      <c r="I12" s="652"/>
      <c r="O12" s="653" t="s">
        <v>403</v>
      </c>
      <c r="P12" s="653"/>
      <c r="Q12" s="653"/>
      <c r="R12" s="653"/>
      <c r="S12" s="653"/>
      <c r="T12" s="653"/>
    </row>
    <row r="13" spans="1:48" x14ac:dyDescent="0.25">
      <c r="A13" s="654" t="s">
        <v>169</v>
      </c>
      <c r="B13" s="656" t="s">
        <v>16</v>
      </c>
      <c r="C13" s="646" t="s">
        <v>170</v>
      </c>
      <c r="D13" s="646"/>
      <c r="E13" s="646"/>
      <c r="F13" s="646"/>
      <c r="G13" s="646" t="s">
        <v>170</v>
      </c>
      <c r="H13" s="646"/>
      <c r="I13" s="646"/>
      <c r="J13" s="646"/>
      <c r="K13" s="646" t="s">
        <v>171</v>
      </c>
      <c r="L13" s="646"/>
      <c r="M13" s="646"/>
      <c r="N13" s="646"/>
      <c r="O13" s="646" t="s">
        <v>172</v>
      </c>
      <c r="P13" s="646"/>
      <c r="Q13" s="646"/>
      <c r="R13" s="646"/>
      <c r="S13" s="141" t="s">
        <v>173</v>
      </c>
      <c r="T13" s="647" t="s">
        <v>174</v>
      </c>
    </row>
    <row r="14" spans="1:48" x14ac:dyDescent="0.25">
      <c r="A14" s="655"/>
      <c r="B14" s="657"/>
      <c r="C14" s="142" t="s">
        <v>175</v>
      </c>
      <c r="D14" s="142" t="s">
        <v>176</v>
      </c>
      <c r="E14" s="79" t="s">
        <v>175</v>
      </c>
      <c r="F14" s="79" t="s">
        <v>177</v>
      </c>
      <c r="G14" s="142" t="s">
        <v>175</v>
      </c>
      <c r="H14" s="142" t="s">
        <v>176</v>
      </c>
      <c r="I14" s="79" t="s">
        <v>175</v>
      </c>
      <c r="J14" s="79" t="s">
        <v>177</v>
      </c>
      <c r="K14" s="142" t="s">
        <v>175</v>
      </c>
      <c r="L14" s="142" t="s">
        <v>176</v>
      </c>
      <c r="M14" s="79" t="s">
        <v>175</v>
      </c>
      <c r="N14" s="79" t="s">
        <v>177</v>
      </c>
      <c r="O14" s="142" t="s">
        <v>175</v>
      </c>
      <c r="P14" s="142" t="s">
        <v>176</v>
      </c>
      <c r="Q14" s="79" t="s">
        <v>175</v>
      </c>
      <c r="R14" s="79" t="s">
        <v>177</v>
      </c>
      <c r="S14" s="142" t="s">
        <v>178</v>
      </c>
      <c r="T14" s="648"/>
    </row>
    <row r="15" spans="1:48" ht="15.75" x14ac:dyDescent="0.25">
      <c r="A15" s="80">
        <v>2</v>
      </c>
      <c r="B15" s="81" t="s">
        <v>8</v>
      </c>
      <c r="C15" s="82"/>
      <c r="D15" s="82"/>
      <c r="E15" s="82"/>
      <c r="F15" s="82"/>
      <c r="G15" s="82"/>
      <c r="H15" s="83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4"/>
      <c r="T15" s="85"/>
      <c r="X15">
        <v>33</v>
      </c>
      <c r="Y15">
        <v>28</v>
      </c>
      <c r="Z15">
        <v>24</v>
      </c>
      <c r="AA15">
        <v>18</v>
      </c>
      <c r="AB15" s="6">
        <f>AA15+Z15+Y15+X15</f>
        <v>103</v>
      </c>
      <c r="AC15">
        <v>22</v>
      </c>
      <c r="AD15">
        <v>8</v>
      </c>
      <c r="AE15">
        <v>7</v>
      </c>
      <c r="AF15">
        <v>4</v>
      </c>
      <c r="AG15" s="6">
        <f>AC15+AD15+AE15+AF15</f>
        <v>41</v>
      </c>
      <c r="AH15">
        <v>36</v>
      </c>
      <c r="AI15">
        <v>30</v>
      </c>
      <c r="AJ15">
        <v>28</v>
      </c>
      <c r="AL15" s="6">
        <f>AK15+AJ15+AI15+AH15</f>
        <v>94</v>
      </c>
      <c r="AM15">
        <v>22</v>
      </c>
      <c r="AN15">
        <v>18</v>
      </c>
      <c r="AO15">
        <v>12</v>
      </c>
      <c r="AP15">
        <v>9</v>
      </c>
      <c r="AQ15" s="6">
        <f>AP15+AO15+AN15+AM15</f>
        <v>61</v>
      </c>
      <c r="AT15">
        <v>36</v>
      </c>
      <c r="AU15">
        <v>30</v>
      </c>
      <c r="AV15">
        <v>26</v>
      </c>
    </row>
    <row r="16" spans="1:48" ht="15.75" x14ac:dyDescent="0.25">
      <c r="A16" s="80">
        <v>1</v>
      </c>
      <c r="B16" s="81" t="s">
        <v>3</v>
      </c>
      <c r="C16" s="82"/>
      <c r="D16" s="82"/>
      <c r="E16" s="82"/>
      <c r="F16" s="82"/>
      <c r="G16" s="82"/>
      <c r="H16" s="83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4"/>
      <c r="T16" s="85"/>
      <c r="X16">
        <v>36</v>
      </c>
      <c r="Y16">
        <v>30</v>
      </c>
      <c r="Z16">
        <v>26</v>
      </c>
      <c r="AA16">
        <v>22</v>
      </c>
      <c r="AB16" s="6">
        <f t="shared" ref="AB16:AB21" si="0">AA16+Z16+Y16+X16</f>
        <v>114</v>
      </c>
      <c r="AC16">
        <v>33</v>
      </c>
      <c r="AD16">
        <v>28</v>
      </c>
      <c r="AE16">
        <v>26</v>
      </c>
      <c r="AF16">
        <v>16</v>
      </c>
      <c r="AG16" s="6">
        <f t="shared" ref="AG16:AG21" si="1">AC16+AD16+AE16+AF16</f>
        <v>103</v>
      </c>
      <c r="AH16">
        <v>33</v>
      </c>
      <c r="AI16">
        <v>20</v>
      </c>
      <c r="AJ16">
        <v>18</v>
      </c>
      <c r="AK16">
        <v>16</v>
      </c>
      <c r="AL16" s="6">
        <f t="shared" ref="AL16:AL21" si="2">AK16+AJ16+AI16+AH16</f>
        <v>87</v>
      </c>
      <c r="AM16">
        <v>24</v>
      </c>
      <c r="AN16">
        <v>20</v>
      </c>
      <c r="AO16">
        <v>16</v>
      </c>
      <c r="AP16">
        <v>10</v>
      </c>
      <c r="AQ16" s="6">
        <f t="shared" ref="AQ16:AQ21" si="3">AP16+AO16+AN16+AM16</f>
        <v>70</v>
      </c>
      <c r="AT16">
        <v>33</v>
      </c>
      <c r="AU16">
        <v>28</v>
      </c>
      <c r="AV16">
        <v>24</v>
      </c>
    </row>
    <row r="17" spans="1:48" ht="15.75" x14ac:dyDescent="0.25">
      <c r="A17" s="80">
        <v>4</v>
      </c>
      <c r="B17" s="81" t="s">
        <v>36</v>
      </c>
      <c r="C17" s="82"/>
      <c r="D17" s="82"/>
      <c r="E17" s="82"/>
      <c r="F17" s="82"/>
      <c r="G17" s="82"/>
      <c r="H17" s="83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4"/>
      <c r="T17" s="85"/>
      <c r="X17">
        <v>9</v>
      </c>
      <c r="Y17">
        <v>7</v>
      </c>
      <c r="AB17" s="6">
        <f t="shared" si="0"/>
        <v>16</v>
      </c>
      <c r="AC17">
        <v>24</v>
      </c>
      <c r="AD17">
        <v>14</v>
      </c>
      <c r="AE17">
        <v>3</v>
      </c>
      <c r="AF17">
        <v>2</v>
      </c>
      <c r="AG17" s="6">
        <f t="shared" si="1"/>
        <v>43</v>
      </c>
      <c r="AH17">
        <v>14</v>
      </c>
      <c r="AL17" s="6">
        <f t="shared" si="2"/>
        <v>14</v>
      </c>
      <c r="AM17">
        <v>36</v>
      </c>
      <c r="AN17">
        <v>33</v>
      </c>
      <c r="AO17">
        <v>30</v>
      </c>
      <c r="AP17">
        <v>6</v>
      </c>
      <c r="AQ17" s="6">
        <f t="shared" si="3"/>
        <v>105</v>
      </c>
      <c r="AT17">
        <v>20</v>
      </c>
      <c r="AU17">
        <v>12</v>
      </c>
    </row>
    <row r="18" spans="1:48" ht="15.75" x14ac:dyDescent="0.25">
      <c r="A18" s="80">
        <v>3</v>
      </c>
      <c r="B18" s="81" t="s">
        <v>25</v>
      </c>
      <c r="C18" s="82"/>
      <c r="D18" s="82"/>
      <c r="E18" s="82"/>
      <c r="F18" s="82"/>
      <c r="G18" s="82"/>
      <c r="H18" s="83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4"/>
      <c r="T18" s="85"/>
      <c r="X18">
        <v>14</v>
      </c>
      <c r="Y18">
        <v>10</v>
      </c>
      <c r="Z18">
        <v>6</v>
      </c>
      <c r="AB18" s="6">
        <f t="shared" si="0"/>
        <v>30</v>
      </c>
      <c r="AC18">
        <v>20</v>
      </c>
      <c r="AD18">
        <v>18</v>
      </c>
      <c r="AE18">
        <v>10</v>
      </c>
      <c r="AG18" s="6">
        <f t="shared" si="1"/>
        <v>48</v>
      </c>
      <c r="AH18">
        <v>26</v>
      </c>
      <c r="AI18">
        <v>24</v>
      </c>
      <c r="AL18" s="6">
        <f t="shared" si="2"/>
        <v>50</v>
      </c>
      <c r="AM18">
        <v>28</v>
      </c>
      <c r="AN18">
        <v>26</v>
      </c>
      <c r="AO18">
        <v>2</v>
      </c>
      <c r="AQ18" s="6">
        <f t="shared" si="3"/>
        <v>56</v>
      </c>
      <c r="AT18">
        <v>16</v>
      </c>
      <c r="AU18">
        <v>14</v>
      </c>
      <c r="AV18">
        <v>10</v>
      </c>
    </row>
    <row r="19" spans="1:48" ht="15.75" x14ac:dyDescent="0.25">
      <c r="A19" s="80">
        <v>5</v>
      </c>
      <c r="B19" s="81" t="s">
        <v>9</v>
      </c>
      <c r="C19" s="82"/>
      <c r="D19" s="82"/>
      <c r="E19" s="82"/>
      <c r="F19" s="82"/>
      <c r="G19" s="82"/>
      <c r="H19" s="83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4"/>
      <c r="T19" s="85"/>
      <c r="X19">
        <v>20</v>
      </c>
      <c r="Y19">
        <v>16</v>
      </c>
      <c r="AB19" s="6">
        <f t="shared" si="0"/>
        <v>36</v>
      </c>
      <c r="AC19">
        <v>30</v>
      </c>
      <c r="AD19">
        <v>9</v>
      </c>
      <c r="AE19">
        <v>1</v>
      </c>
      <c r="AG19" s="6">
        <f t="shared" si="1"/>
        <v>40</v>
      </c>
      <c r="AL19" s="6">
        <f t="shared" si="2"/>
        <v>0</v>
      </c>
      <c r="AM19">
        <v>14</v>
      </c>
      <c r="AN19">
        <v>7</v>
      </c>
      <c r="AO19">
        <v>5</v>
      </c>
      <c r="AP19">
        <v>4</v>
      </c>
      <c r="AQ19" s="6">
        <f t="shared" si="3"/>
        <v>30</v>
      </c>
      <c r="AT19">
        <v>10</v>
      </c>
      <c r="AU19">
        <v>10</v>
      </c>
    </row>
    <row r="20" spans="1:48" ht="15.75" x14ac:dyDescent="0.25">
      <c r="A20" s="194">
        <v>7</v>
      </c>
      <c r="B20" s="195" t="s">
        <v>142</v>
      </c>
      <c r="C20" s="196"/>
      <c r="D20" s="196"/>
      <c r="E20" s="196"/>
      <c r="F20" s="196"/>
      <c r="G20" s="196"/>
      <c r="H20" s="197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8"/>
      <c r="T20" s="199"/>
      <c r="AB20" s="6">
        <f t="shared" si="0"/>
        <v>0</v>
      </c>
      <c r="AC20">
        <v>6</v>
      </c>
      <c r="AD20">
        <v>5</v>
      </c>
      <c r="AG20" s="6">
        <f t="shared" si="1"/>
        <v>11</v>
      </c>
      <c r="AH20">
        <v>22</v>
      </c>
      <c r="AL20" s="6">
        <f t="shared" si="2"/>
        <v>22</v>
      </c>
      <c r="AM20">
        <v>1</v>
      </c>
      <c r="AQ20" s="6">
        <f t="shared" si="3"/>
        <v>1</v>
      </c>
    </row>
    <row r="21" spans="1:48" ht="15.75" x14ac:dyDescent="0.25">
      <c r="A21" s="80">
        <v>6</v>
      </c>
      <c r="B21" s="81" t="s">
        <v>7</v>
      </c>
      <c r="C21" s="82"/>
      <c r="D21" s="82"/>
      <c r="E21" s="82"/>
      <c r="F21" s="82"/>
      <c r="G21" s="82"/>
      <c r="H21" s="83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4"/>
      <c r="T21" s="85"/>
      <c r="X21">
        <v>8</v>
      </c>
      <c r="AB21" s="6">
        <f t="shared" si="0"/>
        <v>8</v>
      </c>
      <c r="AC21">
        <v>36</v>
      </c>
      <c r="AD21">
        <v>12</v>
      </c>
      <c r="AG21" s="6">
        <f t="shared" si="1"/>
        <v>48</v>
      </c>
      <c r="AL21" s="6">
        <f t="shared" si="2"/>
        <v>0</v>
      </c>
      <c r="AM21">
        <v>8</v>
      </c>
      <c r="AN21">
        <v>3</v>
      </c>
      <c r="AQ21" s="6">
        <f t="shared" si="3"/>
        <v>11</v>
      </c>
      <c r="AT21">
        <v>10</v>
      </c>
    </row>
    <row r="22" spans="1:48" ht="16.5" thickBot="1" x14ac:dyDescent="0.3">
      <c r="A22" s="200">
        <v>8</v>
      </c>
      <c r="B22" s="201" t="s">
        <v>133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3"/>
      <c r="Q22" s="202"/>
      <c r="R22" s="202"/>
      <c r="S22" s="86"/>
      <c r="T22" s="236"/>
    </row>
  </sheetData>
  <sortState ref="A15:T22">
    <sortCondition descending="1" ref="S15:S22"/>
  </sortState>
  <mergeCells count="12">
    <mergeCell ref="O13:R13"/>
    <mergeCell ref="T13:T14"/>
    <mergeCell ref="A4:F8"/>
    <mergeCell ref="A9:T11"/>
    <mergeCell ref="A12:F12"/>
    <mergeCell ref="G12:I12"/>
    <mergeCell ref="O12:T12"/>
    <mergeCell ref="A13:A14"/>
    <mergeCell ref="B13:B14"/>
    <mergeCell ref="C13:F13"/>
    <mergeCell ref="G13:J13"/>
    <mergeCell ref="K13:N13"/>
  </mergeCells>
  <pageMargins left="0.7" right="0.7" top="0.75" bottom="0.75" header="0.3" footer="0.3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zoomScale="155" zoomScaleNormal="155" workbookViewId="0">
      <selection activeCell="A2" sqref="A2:XFD9"/>
    </sheetView>
  </sheetViews>
  <sheetFormatPr defaultRowHeight="15" x14ac:dyDescent="0.25"/>
  <cols>
    <col min="1" max="1" width="27" customWidth="1"/>
    <col min="2" max="2" width="4.28515625" customWidth="1"/>
    <col min="3" max="3" width="4.5703125" customWidth="1"/>
    <col min="4" max="4" width="4" customWidth="1"/>
    <col min="5" max="5" width="4.140625" customWidth="1"/>
    <col min="6" max="6" width="3.7109375" customWidth="1"/>
    <col min="7" max="7" width="3.85546875" customWidth="1"/>
    <col min="8" max="9" width="4.140625" customWidth="1"/>
    <col min="10" max="10" width="3.7109375" customWidth="1"/>
    <col min="11" max="11" width="4.140625" customWidth="1"/>
    <col min="12" max="12" width="4" customWidth="1"/>
    <col min="13" max="13" width="3.85546875" customWidth="1"/>
    <col min="14" max="16" width="4" customWidth="1"/>
    <col min="17" max="17" width="4.42578125" customWidth="1"/>
    <col min="18" max="33" width="4.140625" customWidth="1"/>
    <col min="34" max="34" width="8" customWidth="1"/>
  </cols>
  <sheetData>
    <row r="1" spans="1:34" x14ac:dyDescent="0.25">
      <c r="A1" s="298"/>
      <c r="B1" s="658" t="s">
        <v>427</v>
      </c>
      <c r="C1" s="659"/>
      <c r="D1" s="659"/>
      <c r="E1" s="660"/>
      <c r="F1" s="658"/>
      <c r="G1" s="659"/>
      <c r="H1" s="659"/>
      <c r="I1" s="660"/>
      <c r="J1" s="658"/>
      <c r="K1" s="659"/>
      <c r="L1" s="659"/>
      <c r="M1" s="660"/>
      <c r="N1" s="661"/>
      <c r="O1" s="662"/>
      <c r="P1" s="662"/>
      <c r="Q1" s="663"/>
      <c r="R1" s="658" t="s">
        <v>500</v>
      </c>
      <c r="S1" s="659"/>
      <c r="T1" s="659"/>
      <c r="U1" s="660"/>
      <c r="V1" s="658"/>
      <c r="W1" s="659"/>
      <c r="X1" s="659"/>
      <c r="Y1" s="660"/>
      <c r="Z1" s="658"/>
      <c r="AA1" s="659"/>
      <c r="AB1" s="659"/>
      <c r="AC1" s="660"/>
      <c r="AD1" s="661"/>
      <c r="AE1" s="662"/>
      <c r="AF1" s="662"/>
      <c r="AG1" s="663"/>
    </row>
    <row r="2" spans="1:34" ht="29.25" customHeight="1" x14ac:dyDescent="0.35">
      <c r="A2" s="298" t="s">
        <v>8</v>
      </c>
      <c r="B2" s="283">
        <v>36</v>
      </c>
      <c r="C2" s="181">
        <v>33</v>
      </c>
      <c r="D2" s="181">
        <v>30</v>
      </c>
      <c r="E2" s="284">
        <v>28</v>
      </c>
      <c r="F2" s="283">
        <v>33</v>
      </c>
      <c r="G2" s="181">
        <v>28</v>
      </c>
      <c r="H2" s="181">
        <v>26</v>
      </c>
      <c r="I2" s="284">
        <v>16</v>
      </c>
      <c r="J2" s="283">
        <v>22</v>
      </c>
      <c r="K2" s="181">
        <v>14</v>
      </c>
      <c r="L2" s="181">
        <v>12</v>
      </c>
      <c r="M2" s="284">
        <v>10</v>
      </c>
      <c r="N2" s="283">
        <v>36</v>
      </c>
      <c r="O2" s="181">
        <v>33</v>
      </c>
      <c r="P2" s="181">
        <v>24</v>
      </c>
      <c r="Q2" s="284">
        <v>14</v>
      </c>
      <c r="R2" s="283">
        <v>36</v>
      </c>
      <c r="S2" s="181">
        <v>30</v>
      </c>
      <c r="T2" s="181">
        <v>28</v>
      </c>
      <c r="U2" s="284">
        <v>26</v>
      </c>
      <c r="V2" s="283">
        <v>33</v>
      </c>
      <c r="W2" s="181">
        <v>30</v>
      </c>
      <c r="X2" s="181">
        <v>26</v>
      </c>
      <c r="Y2" s="284">
        <v>20</v>
      </c>
      <c r="Z2" s="283">
        <v>16</v>
      </c>
      <c r="AA2" s="181">
        <v>14</v>
      </c>
      <c r="AB2" s="181">
        <v>12</v>
      </c>
      <c r="AC2" s="284">
        <v>9</v>
      </c>
      <c r="AD2" s="283">
        <v>36</v>
      </c>
      <c r="AE2" s="181">
        <v>33</v>
      </c>
      <c r="AF2" s="181">
        <v>24</v>
      </c>
      <c r="AG2" s="284">
        <v>18</v>
      </c>
      <c r="AH2" s="302">
        <f>SUM(B2:AG2)</f>
        <v>786</v>
      </c>
    </row>
    <row r="3" spans="1:34" ht="23.25" customHeight="1" x14ac:dyDescent="0.35">
      <c r="A3" s="298" t="s">
        <v>3</v>
      </c>
      <c r="B3" s="283">
        <v>26</v>
      </c>
      <c r="C3" s="181">
        <v>20</v>
      </c>
      <c r="D3" s="181">
        <v>12</v>
      </c>
      <c r="E3" s="284">
        <v>8</v>
      </c>
      <c r="F3" s="283">
        <v>30</v>
      </c>
      <c r="G3" s="181">
        <v>20</v>
      </c>
      <c r="H3" s="181">
        <v>18</v>
      </c>
      <c r="I3" s="284">
        <v>14</v>
      </c>
      <c r="J3" s="283">
        <v>33</v>
      </c>
      <c r="K3" s="181">
        <v>26</v>
      </c>
      <c r="L3" s="181">
        <v>20</v>
      </c>
      <c r="M3" s="284">
        <v>16</v>
      </c>
      <c r="N3" s="283">
        <v>26</v>
      </c>
      <c r="O3" s="181">
        <v>22</v>
      </c>
      <c r="P3" s="181">
        <v>20</v>
      </c>
      <c r="Q3" s="284">
        <v>18</v>
      </c>
      <c r="R3" s="283">
        <v>22</v>
      </c>
      <c r="S3" s="181">
        <v>18</v>
      </c>
      <c r="T3" s="181">
        <v>10</v>
      </c>
      <c r="U3" s="284">
        <v>5</v>
      </c>
      <c r="V3" s="283">
        <v>28</v>
      </c>
      <c r="W3" s="181">
        <v>18</v>
      </c>
      <c r="X3" s="181">
        <v>16</v>
      </c>
      <c r="Y3" s="284">
        <v>6</v>
      </c>
      <c r="Z3" s="283">
        <v>28</v>
      </c>
      <c r="AA3" s="181">
        <v>22</v>
      </c>
      <c r="AB3" s="181">
        <v>20</v>
      </c>
      <c r="AC3" s="284">
        <v>18</v>
      </c>
      <c r="AD3" s="283">
        <v>26</v>
      </c>
      <c r="AE3" s="181">
        <v>22</v>
      </c>
      <c r="AF3" s="181">
        <v>20</v>
      </c>
      <c r="AG3" s="284">
        <v>16</v>
      </c>
      <c r="AH3" s="302">
        <f>SUM(B3:AG3)</f>
        <v>624</v>
      </c>
    </row>
    <row r="4" spans="1:34" ht="24.75" customHeight="1" x14ac:dyDescent="0.35">
      <c r="A4" s="298" t="s">
        <v>36</v>
      </c>
      <c r="B4" s="283"/>
      <c r="C4" s="181"/>
      <c r="D4" s="181"/>
      <c r="E4" s="284"/>
      <c r="F4" s="283">
        <v>22</v>
      </c>
      <c r="G4" s="181">
        <v>12</v>
      </c>
      <c r="H4" s="181">
        <v>10</v>
      </c>
      <c r="I4" s="284">
        <v>6</v>
      </c>
      <c r="J4" s="283">
        <v>28</v>
      </c>
      <c r="K4" s="181">
        <v>24</v>
      </c>
      <c r="L4" s="181"/>
      <c r="M4" s="284"/>
      <c r="N4" s="283">
        <v>10</v>
      </c>
      <c r="O4" s="181">
        <v>8</v>
      </c>
      <c r="P4" s="181"/>
      <c r="Q4" s="284"/>
      <c r="R4" s="283">
        <v>24</v>
      </c>
      <c r="S4" s="181">
        <v>14</v>
      </c>
      <c r="T4" s="181">
        <v>4</v>
      </c>
      <c r="U4" s="284"/>
      <c r="V4" s="283">
        <v>14</v>
      </c>
      <c r="W4" s="181">
        <v>12</v>
      </c>
      <c r="X4" s="181">
        <v>5</v>
      </c>
      <c r="Y4" s="284"/>
      <c r="Z4" s="283">
        <v>33</v>
      </c>
      <c r="AA4" s="181">
        <v>26</v>
      </c>
      <c r="AB4" s="181"/>
      <c r="AC4" s="284"/>
      <c r="AD4" s="283"/>
      <c r="AE4" s="181"/>
      <c r="AF4" s="181"/>
      <c r="AG4" s="284"/>
      <c r="AH4" s="302">
        <f>SUM(B4:AG4)</f>
        <v>252</v>
      </c>
    </row>
    <row r="5" spans="1:34" ht="27.75" customHeight="1" x14ac:dyDescent="0.35">
      <c r="A5" s="298" t="s">
        <v>428</v>
      </c>
      <c r="B5" s="283"/>
      <c r="C5" s="181"/>
      <c r="D5" s="181"/>
      <c r="E5" s="284"/>
      <c r="F5" s="283">
        <v>7</v>
      </c>
      <c r="G5" s="181"/>
      <c r="H5" s="181"/>
      <c r="I5" s="284"/>
      <c r="J5" s="283">
        <v>30</v>
      </c>
      <c r="K5" s="181">
        <v>8</v>
      </c>
      <c r="L5" s="181"/>
      <c r="M5" s="284"/>
      <c r="N5" s="283">
        <v>28</v>
      </c>
      <c r="O5" s="181">
        <v>12</v>
      </c>
      <c r="P5" s="181"/>
      <c r="Q5" s="284"/>
      <c r="R5" s="283">
        <v>33</v>
      </c>
      <c r="S5" s="181">
        <v>9</v>
      </c>
      <c r="T5" s="181">
        <v>7</v>
      </c>
      <c r="U5" s="284"/>
      <c r="V5" s="283">
        <v>3</v>
      </c>
      <c r="W5" s="181"/>
      <c r="X5" s="181"/>
      <c r="Y5" s="284"/>
      <c r="Z5" s="283">
        <v>30</v>
      </c>
      <c r="AA5" s="181">
        <v>10</v>
      </c>
      <c r="AB5" s="181"/>
      <c r="AC5" s="284"/>
      <c r="AD5" s="283">
        <v>28</v>
      </c>
      <c r="AE5" s="181">
        <v>12</v>
      </c>
      <c r="AF5" s="181"/>
      <c r="AG5" s="284"/>
      <c r="AH5" s="302">
        <f>SUM(B5:AG5)</f>
        <v>217</v>
      </c>
    </row>
    <row r="6" spans="1:34" ht="24.75" customHeight="1" x14ac:dyDescent="0.35">
      <c r="A6" s="298" t="s">
        <v>142</v>
      </c>
      <c r="B6" s="283"/>
      <c r="C6" s="181"/>
      <c r="D6" s="181"/>
      <c r="E6" s="284"/>
      <c r="F6" s="283">
        <v>36</v>
      </c>
      <c r="G6" s="181">
        <v>4</v>
      </c>
      <c r="H6" s="181">
        <v>2</v>
      </c>
      <c r="I6" s="284"/>
      <c r="J6" s="283">
        <v>9</v>
      </c>
      <c r="K6" s="181"/>
      <c r="L6" s="181"/>
      <c r="M6" s="284"/>
      <c r="N6" s="283">
        <v>9</v>
      </c>
      <c r="O6" s="181"/>
      <c r="P6" s="181"/>
      <c r="Q6" s="284"/>
      <c r="R6" s="283">
        <v>20</v>
      </c>
      <c r="S6" s="181">
        <v>3</v>
      </c>
      <c r="T6" s="181"/>
      <c r="U6" s="284"/>
      <c r="V6" s="283">
        <v>36</v>
      </c>
      <c r="W6" s="181">
        <v>2</v>
      </c>
      <c r="X6" s="181"/>
      <c r="Y6" s="284"/>
      <c r="Z6" s="283"/>
      <c r="AA6" s="181"/>
      <c r="AB6" s="181"/>
      <c r="AC6" s="284"/>
      <c r="AD6" s="283"/>
      <c r="AE6" s="181"/>
      <c r="AF6" s="181"/>
      <c r="AG6" s="284"/>
      <c r="AH6" s="302">
        <f>SUM(B6:AG6)</f>
        <v>121</v>
      </c>
    </row>
    <row r="7" spans="1:34" ht="25.5" customHeight="1" x14ac:dyDescent="0.35">
      <c r="A7" s="298" t="s">
        <v>25</v>
      </c>
      <c r="B7" s="283"/>
      <c r="C7" s="181"/>
      <c r="D7" s="181"/>
      <c r="E7" s="284"/>
      <c r="F7" s="283">
        <v>24</v>
      </c>
      <c r="G7" s="181">
        <v>5</v>
      </c>
      <c r="H7" s="181"/>
      <c r="I7" s="284"/>
      <c r="J7" s="283">
        <v>36</v>
      </c>
      <c r="K7" s="181">
        <v>18</v>
      </c>
      <c r="L7" s="181"/>
      <c r="M7" s="284"/>
      <c r="N7" s="283">
        <v>30</v>
      </c>
      <c r="O7" s="181">
        <v>16</v>
      </c>
      <c r="P7" s="181"/>
      <c r="Q7" s="284"/>
      <c r="R7" s="283">
        <v>8</v>
      </c>
      <c r="S7" s="181"/>
      <c r="T7" s="181"/>
      <c r="U7" s="284"/>
      <c r="V7" s="283">
        <v>24</v>
      </c>
      <c r="W7" s="181">
        <v>8</v>
      </c>
      <c r="X7" s="181"/>
      <c r="Y7" s="284"/>
      <c r="Z7" s="283">
        <v>36</v>
      </c>
      <c r="AA7" s="181">
        <v>24</v>
      </c>
      <c r="AB7" s="181"/>
      <c r="AC7" s="284"/>
      <c r="AD7" s="283">
        <v>30</v>
      </c>
      <c r="AE7" s="181">
        <v>14</v>
      </c>
      <c r="AF7" s="181"/>
      <c r="AG7" s="284"/>
      <c r="AH7" s="302">
        <f>SUM(B7:AG7)</f>
        <v>273</v>
      </c>
    </row>
    <row r="8" spans="1:34" ht="26.25" customHeight="1" x14ac:dyDescent="0.35">
      <c r="A8" s="298" t="s">
        <v>133</v>
      </c>
      <c r="B8" s="283"/>
      <c r="C8" s="181"/>
      <c r="D8" s="181"/>
      <c r="E8" s="284"/>
      <c r="F8" s="283">
        <v>8</v>
      </c>
      <c r="G8" s="181">
        <v>3</v>
      </c>
      <c r="H8" s="181">
        <v>1</v>
      </c>
      <c r="I8" s="284"/>
      <c r="J8" s="283"/>
      <c r="K8" s="181"/>
      <c r="L8" s="181"/>
      <c r="M8" s="284"/>
      <c r="N8" s="283"/>
      <c r="O8" s="181"/>
      <c r="P8" s="181"/>
      <c r="Q8" s="284"/>
      <c r="R8" s="283"/>
      <c r="S8" s="181"/>
      <c r="T8" s="181"/>
      <c r="U8" s="284"/>
      <c r="V8" s="283">
        <v>4</v>
      </c>
      <c r="W8" s="181">
        <v>1</v>
      </c>
      <c r="X8" s="181"/>
      <c r="Y8" s="284"/>
      <c r="Z8" s="283"/>
      <c r="AA8" s="181"/>
      <c r="AB8" s="181"/>
      <c r="AC8" s="284"/>
      <c r="AD8" s="283"/>
      <c r="AE8" s="181"/>
      <c r="AF8" s="181"/>
      <c r="AG8" s="284"/>
      <c r="AH8" s="302">
        <f>SUM(B8:AG8)</f>
        <v>17</v>
      </c>
    </row>
    <row r="9" spans="1:34" ht="25.5" customHeight="1" thickBot="1" x14ac:dyDescent="0.4">
      <c r="A9" s="298" t="s">
        <v>7</v>
      </c>
      <c r="B9" s="300"/>
      <c r="C9" s="202"/>
      <c r="D9" s="202"/>
      <c r="E9" s="301"/>
      <c r="F9" s="300">
        <v>9</v>
      </c>
      <c r="G9" s="202"/>
      <c r="H9" s="202"/>
      <c r="I9" s="301"/>
      <c r="J9" s="300"/>
      <c r="K9" s="202"/>
      <c r="L9" s="202"/>
      <c r="M9" s="301"/>
      <c r="N9" s="300"/>
      <c r="O9" s="202"/>
      <c r="P9" s="202"/>
      <c r="Q9" s="301"/>
      <c r="R9" s="300">
        <v>16</v>
      </c>
      <c r="S9" s="202">
        <v>12</v>
      </c>
      <c r="T9" s="202">
        <v>6</v>
      </c>
      <c r="U9" s="301"/>
      <c r="V9" s="300">
        <v>10</v>
      </c>
      <c r="W9" s="202"/>
      <c r="X9" s="202"/>
      <c r="Y9" s="301"/>
      <c r="Z9" s="300"/>
      <c r="AA9" s="202"/>
      <c r="AB9" s="202"/>
      <c r="AC9" s="301"/>
      <c r="AD9" s="300"/>
      <c r="AE9" s="202"/>
      <c r="AF9" s="202"/>
      <c r="AG9" s="301"/>
      <c r="AH9" s="302">
        <f>SUM(B9:AG9)</f>
        <v>53</v>
      </c>
    </row>
    <row r="10" spans="1:34" ht="23.25" customHeight="1" x14ac:dyDescent="0.25">
      <c r="A10" s="181"/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181"/>
      <c r="S10" s="181"/>
      <c r="T10" s="181"/>
      <c r="U10" s="181"/>
      <c r="V10" s="181"/>
      <c r="W10" s="181"/>
      <c r="X10" s="181"/>
      <c r="Y10" s="181"/>
    </row>
    <row r="11" spans="1:34" x14ac:dyDescent="0.25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</row>
    <row r="12" spans="1:34" x14ac:dyDescent="0.25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</row>
    <row r="13" spans="1:34" x14ac:dyDescent="0.25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</row>
    <row r="14" spans="1:34" x14ac:dyDescent="0.25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</row>
    <row r="15" spans="1:34" x14ac:dyDescent="0.25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</row>
    <row r="16" spans="1:34" x14ac:dyDescent="0.25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</row>
    <row r="17" spans="1:25" x14ac:dyDescent="0.25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</row>
    <row r="18" spans="1:25" x14ac:dyDescent="0.25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</row>
    <row r="19" spans="1:25" x14ac:dyDescent="0.25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</row>
    <row r="20" spans="1:25" x14ac:dyDescent="0.25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</row>
    <row r="21" spans="1:25" x14ac:dyDescent="0.25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</row>
    <row r="22" spans="1:25" x14ac:dyDescent="0.25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</row>
  </sheetData>
  <sortState ref="A3:AH9">
    <sortCondition ref="B3:B9"/>
  </sortState>
  <mergeCells count="8">
    <mergeCell ref="Z1:AC1"/>
    <mergeCell ref="AD1:AG1"/>
    <mergeCell ref="V1:Y1"/>
    <mergeCell ref="B1:E1"/>
    <mergeCell ref="F1:I1"/>
    <mergeCell ref="J1:M1"/>
    <mergeCell ref="N1:Q1"/>
    <mergeCell ref="R1:U1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topLeftCell="A88" zoomScale="99" zoomScaleNormal="99" workbookViewId="0">
      <selection activeCell="U101" sqref="U101"/>
    </sheetView>
  </sheetViews>
  <sheetFormatPr defaultRowHeight="15" x14ac:dyDescent="0.25"/>
  <cols>
    <col min="1" max="1" width="4.85546875" style="218" customWidth="1"/>
    <col min="2" max="2" width="3.7109375" customWidth="1"/>
    <col min="3" max="3" width="14.28515625" customWidth="1"/>
    <col min="4" max="4" width="1.5703125" customWidth="1"/>
    <col min="5" max="5" width="0.5703125" customWidth="1"/>
    <col min="6" max="6" width="1.42578125" customWidth="1"/>
    <col min="7" max="7" width="0.7109375" customWidth="1"/>
    <col min="8" max="11" width="8.85546875" customWidth="1"/>
    <col min="12" max="12" width="9.85546875" customWidth="1"/>
    <col min="13" max="13" width="4.5703125" customWidth="1"/>
    <col min="14" max="14" width="5.140625" hidden="1" customWidth="1"/>
    <col min="15" max="15" width="6.140625" hidden="1" customWidth="1"/>
    <col min="16" max="16" width="8.85546875" style="140" customWidth="1"/>
    <col min="17" max="17" width="8.85546875" style="140"/>
  </cols>
  <sheetData>
    <row r="1" spans="1:17" ht="15.75" thickBot="1" x14ac:dyDescent="0.3"/>
    <row r="2" spans="1:17" x14ac:dyDescent="0.25">
      <c r="A2" s="661"/>
      <c r="B2" s="662"/>
      <c r="C2" s="662"/>
      <c r="D2" s="662"/>
      <c r="E2" s="662"/>
      <c r="F2" s="662"/>
      <c r="G2" s="662"/>
      <c r="H2" s="213"/>
      <c r="I2" s="692" t="s">
        <v>76</v>
      </c>
      <c r="J2" s="659"/>
      <c r="K2" s="659"/>
      <c r="L2" s="659"/>
      <c r="M2" s="659"/>
      <c r="N2" s="659"/>
      <c r="O2" s="659"/>
      <c r="P2" s="659"/>
      <c r="Q2" s="660"/>
    </row>
    <row r="3" spans="1:17" x14ac:dyDescent="0.25">
      <c r="A3" s="688"/>
      <c r="B3" s="689"/>
      <c r="C3" s="689"/>
      <c r="D3" s="689"/>
      <c r="E3" s="689"/>
      <c r="F3" s="689"/>
      <c r="G3" s="689"/>
      <c r="H3" s="693" t="s">
        <v>284</v>
      </c>
      <c r="I3" s="694"/>
      <c r="J3" s="694"/>
      <c r="K3" s="694"/>
      <c r="L3" s="694"/>
      <c r="M3" s="694"/>
      <c r="N3" s="694"/>
      <c r="O3" s="694"/>
      <c r="P3" s="694"/>
      <c r="Q3" s="695"/>
    </row>
    <row r="4" spans="1:17" x14ac:dyDescent="0.25">
      <c r="A4" s="688"/>
      <c r="B4" s="689"/>
      <c r="C4" s="689"/>
      <c r="D4" s="689"/>
      <c r="E4" s="689"/>
      <c r="F4" s="689"/>
      <c r="G4" s="689"/>
      <c r="H4" s="696" t="s">
        <v>0</v>
      </c>
      <c r="I4" s="697"/>
      <c r="J4" s="697"/>
      <c r="K4" s="697"/>
      <c r="L4" s="697"/>
      <c r="M4" s="697"/>
      <c r="N4" s="697"/>
      <c r="O4" s="697"/>
      <c r="P4" s="697"/>
      <c r="Q4" s="698"/>
    </row>
    <row r="5" spans="1:17" x14ac:dyDescent="0.25">
      <c r="A5" s="688" t="s">
        <v>285</v>
      </c>
      <c r="B5" s="689"/>
      <c r="C5" s="689"/>
      <c r="D5" s="689"/>
      <c r="E5" s="689"/>
      <c r="F5" s="689"/>
      <c r="G5" s="689"/>
      <c r="H5" s="689"/>
      <c r="I5" s="689" t="s">
        <v>287</v>
      </c>
      <c r="J5" s="689"/>
      <c r="K5" s="689"/>
      <c r="L5" s="693" t="s">
        <v>288</v>
      </c>
      <c r="M5" s="694"/>
      <c r="N5" s="694"/>
      <c r="O5" s="694"/>
      <c r="P5" s="694"/>
      <c r="Q5" s="695"/>
    </row>
    <row r="6" spans="1:17" x14ac:dyDescent="0.25">
      <c r="A6" s="690" t="s">
        <v>286</v>
      </c>
      <c r="B6" s="691"/>
      <c r="C6" s="691"/>
      <c r="D6" s="691"/>
      <c r="E6" s="691"/>
      <c r="F6" s="691"/>
      <c r="G6" s="691"/>
      <c r="H6" s="691"/>
      <c r="I6" s="180"/>
      <c r="J6" s="180"/>
      <c r="K6" s="180"/>
      <c r="L6" s="664" t="s">
        <v>316</v>
      </c>
      <c r="M6" s="665"/>
      <c r="N6" s="665"/>
      <c r="O6" s="665"/>
      <c r="P6" s="665"/>
      <c r="Q6" s="666"/>
    </row>
    <row r="7" spans="1:17" x14ac:dyDescent="0.25">
      <c r="A7" s="699" t="s">
        <v>1</v>
      </c>
      <c r="B7" s="700"/>
      <c r="C7" s="667" t="s">
        <v>162</v>
      </c>
      <c r="D7" s="667"/>
      <c r="E7" s="667"/>
      <c r="F7" s="667" t="s">
        <v>291</v>
      </c>
      <c r="G7" s="667"/>
      <c r="H7" s="667"/>
      <c r="I7" s="667"/>
      <c r="J7" s="691" t="s">
        <v>9</v>
      </c>
      <c r="K7" s="691"/>
      <c r="L7" s="664" t="s">
        <v>317</v>
      </c>
      <c r="M7" s="665"/>
      <c r="N7" s="665"/>
      <c r="O7" s="665"/>
      <c r="P7" s="665"/>
      <c r="Q7" s="666"/>
    </row>
    <row r="8" spans="1:17" x14ac:dyDescent="0.25">
      <c r="A8" s="701"/>
      <c r="B8" s="702"/>
      <c r="C8" s="667" t="s">
        <v>289</v>
      </c>
      <c r="D8" s="667"/>
      <c r="E8" s="667"/>
      <c r="F8" s="667" t="s">
        <v>292</v>
      </c>
      <c r="G8" s="667"/>
      <c r="H8" s="667"/>
      <c r="I8" s="667"/>
      <c r="J8" s="691" t="s">
        <v>3</v>
      </c>
      <c r="K8" s="691"/>
      <c r="L8" s="664" t="s">
        <v>5</v>
      </c>
      <c r="M8" s="665"/>
      <c r="N8" s="665"/>
      <c r="O8" s="665"/>
      <c r="P8" s="665"/>
      <c r="Q8" s="666"/>
    </row>
    <row r="9" spans="1:17" x14ac:dyDescent="0.25">
      <c r="A9" s="701"/>
      <c r="B9" s="702"/>
      <c r="C9" s="667" t="s">
        <v>290</v>
      </c>
      <c r="D9" s="667"/>
      <c r="E9" s="667"/>
      <c r="F9" s="667" t="s">
        <v>293</v>
      </c>
      <c r="G9" s="667"/>
      <c r="H9" s="667"/>
      <c r="I9" s="667"/>
      <c r="J9" s="691" t="s">
        <v>296</v>
      </c>
      <c r="K9" s="691"/>
      <c r="L9" s="664" t="s">
        <v>297</v>
      </c>
      <c r="M9" s="665"/>
      <c r="N9" s="665"/>
      <c r="O9" s="665"/>
      <c r="P9" s="665"/>
      <c r="Q9" s="666"/>
    </row>
    <row r="10" spans="1:17" x14ac:dyDescent="0.25">
      <c r="A10" s="701"/>
      <c r="B10" s="702"/>
      <c r="C10" s="667" t="s">
        <v>290</v>
      </c>
      <c r="D10" s="667"/>
      <c r="E10" s="667"/>
      <c r="F10" s="667" t="s">
        <v>294</v>
      </c>
      <c r="G10" s="667"/>
      <c r="H10" s="667"/>
      <c r="I10" s="667"/>
      <c r="J10" s="691" t="s">
        <v>25</v>
      </c>
      <c r="K10" s="691"/>
      <c r="L10" s="664" t="s">
        <v>298</v>
      </c>
      <c r="M10" s="665"/>
      <c r="N10" s="665"/>
      <c r="O10" s="665"/>
      <c r="P10" s="665"/>
      <c r="Q10" s="666"/>
    </row>
    <row r="11" spans="1:17" x14ac:dyDescent="0.25">
      <c r="A11" s="703"/>
      <c r="B11" s="704"/>
      <c r="C11" s="667" t="s">
        <v>290</v>
      </c>
      <c r="D11" s="667"/>
      <c r="E11" s="667"/>
      <c r="F11" s="667" t="s">
        <v>295</v>
      </c>
      <c r="G11" s="667"/>
      <c r="H11" s="667"/>
      <c r="I11" s="667"/>
      <c r="J11" s="691" t="s">
        <v>3</v>
      </c>
      <c r="K11" s="691"/>
      <c r="L11" s="664" t="s">
        <v>299</v>
      </c>
      <c r="M11" s="665"/>
      <c r="N11" s="665"/>
      <c r="O11" s="665"/>
      <c r="P11" s="665"/>
      <c r="Q11" s="666"/>
    </row>
    <row r="12" spans="1:17" s="190" customFormat="1" ht="30.75" thickBot="1" x14ac:dyDescent="0.3">
      <c r="A12" s="146" t="s">
        <v>169</v>
      </c>
      <c r="B12" s="184" t="s">
        <v>180</v>
      </c>
      <c r="C12" s="185" t="s">
        <v>181</v>
      </c>
      <c r="D12" s="686" t="s">
        <v>182</v>
      </c>
      <c r="E12" s="687"/>
      <c r="F12" s="687"/>
      <c r="G12" s="687"/>
      <c r="H12" s="186" t="s">
        <v>183</v>
      </c>
      <c r="I12" s="187" t="s">
        <v>183</v>
      </c>
      <c r="J12" s="186" t="s">
        <v>183</v>
      </c>
      <c r="K12" s="187" t="s">
        <v>183</v>
      </c>
      <c r="L12" s="188" t="s">
        <v>184</v>
      </c>
      <c r="M12" s="146" t="s">
        <v>11</v>
      </c>
      <c r="N12" s="144" t="s">
        <v>185</v>
      </c>
      <c r="O12" s="189" t="s">
        <v>186</v>
      </c>
      <c r="P12" s="214" t="s">
        <v>185</v>
      </c>
      <c r="Q12" s="215" t="s">
        <v>322</v>
      </c>
    </row>
    <row r="13" spans="1:17" ht="15.75" thickBot="1" x14ac:dyDescent="0.3">
      <c r="A13" s="674" t="s">
        <v>187</v>
      </c>
      <c r="B13" s="675"/>
      <c r="C13" s="675"/>
      <c r="D13" s="675"/>
      <c r="E13" s="675"/>
      <c r="F13" s="675"/>
      <c r="G13" s="675"/>
      <c r="H13" s="675"/>
      <c r="I13" s="675"/>
      <c r="J13" s="675"/>
      <c r="K13" s="675"/>
      <c r="L13" s="675"/>
      <c r="M13" s="675"/>
      <c r="N13" s="675"/>
      <c r="O13" s="675"/>
      <c r="P13" s="675"/>
      <c r="Q13" s="676"/>
    </row>
    <row r="14" spans="1:17" ht="15.75" thickBot="1" x14ac:dyDescent="0.3">
      <c r="A14" s="705">
        <v>1</v>
      </c>
      <c r="B14" s="677" t="s">
        <v>8</v>
      </c>
      <c r="C14" s="678"/>
      <c r="D14" s="678"/>
      <c r="E14" s="678"/>
      <c r="F14" s="678"/>
      <c r="G14" s="678"/>
      <c r="H14" s="678"/>
      <c r="I14" s="678"/>
      <c r="J14" s="678"/>
      <c r="K14" s="678"/>
      <c r="L14" s="678"/>
      <c r="M14" s="678"/>
      <c r="N14" s="678"/>
      <c r="O14" s="678"/>
      <c r="P14" s="678"/>
      <c r="Q14" s="679"/>
    </row>
    <row r="15" spans="1:17" ht="15.75" thickBot="1" x14ac:dyDescent="0.3">
      <c r="A15" s="706"/>
      <c r="B15" s="107">
        <v>1</v>
      </c>
      <c r="C15" s="108" t="s">
        <v>188</v>
      </c>
      <c r="D15" s="708">
        <v>0</v>
      </c>
      <c r="E15" s="708"/>
      <c r="F15" s="708">
        <v>1</v>
      </c>
      <c r="G15" s="708"/>
      <c r="H15" s="109">
        <v>1.3611111111111114E-2</v>
      </c>
      <c r="I15" s="109"/>
      <c r="J15" s="109"/>
      <c r="K15" s="109"/>
      <c r="L15" s="710">
        <v>5.4062499999999993E-2</v>
      </c>
      <c r="M15" s="714">
        <v>1</v>
      </c>
      <c r="N15" s="668">
        <v>72</v>
      </c>
      <c r="O15" s="671" t="s">
        <v>314</v>
      </c>
      <c r="P15" s="680">
        <v>72</v>
      </c>
      <c r="Q15" s="683" t="s">
        <v>314</v>
      </c>
    </row>
    <row r="16" spans="1:17" ht="15.75" thickBot="1" x14ac:dyDescent="0.3">
      <c r="A16" s="706"/>
      <c r="B16" s="110">
        <v>2</v>
      </c>
      <c r="C16" s="111" t="s">
        <v>207</v>
      </c>
      <c r="D16" s="713">
        <v>1</v>
      </c>
      <c r="E16" s="713"/>
      <c r="F16" s="713">
        <v>0</v>
      </c>
      <c r="G16" s="713"/>
      <c r="H16" s="133">
        <v>2.7395833333333338E-2</v>
      </c>
      <c r="I16" s="112">
        <f>H16-H15</f>
        <v>1.3784722222222224E-2</v>
      </c>
      <c r="J16" s="112"/>
      <c r="K16" s="112"/>
      <c r="L16" s="711"/>
      <c r="M16" s="715"/>
      <c r="N16" s="669"/>
      <c r="O16" s="672"/>
      <c r="P16" s="681"/>
      <c r="Q16" s="684"/>
    </row>
    <row r="17" spans="1:17" ht="15.75" thickBot="1" x14ac:dyDescent="0.3">
      <c r="A17" s="706"/>
      <c r="B17" s="110">
        <v>3</v>
      </c>
      <c r="C17" s="111" t="s">
        <v>315</v>
      </c>
      <c r="D17" s="713">
        <v>0</v>
      </c>
      <c r="E17" s="713"/>
      <c r="F17" s="713">
        <v>0</v>
      </c>
      <c r="G17" s="713"/>
      <c r="H17" s="133">
        <v>4.0682870370370376E-2</v>
      </c>
      <c r="I17" s="112"/>
      <c r="J17" s="112">
        <f>H17-H16</f>
        <v>1.3287037037037038E-2</v>
      </c>
      <c r="K17" s="112"/>
      <c r="L17" s="711"/>
      <c r="M17" s="715"/>
      <c r="N17" s="669"/>
      <c r="O17" s="672"/>
      <c r="P17" s="681"/>
      <c r="Q17" s="684"/>
    </row>
    <row r="18" spans="1:17" ht="15.75" thickBot="1" x14ac:dyDescent="0.3">
      <c r="A18" s="707"/>
      <c r="B18" s="113">
        <v>4</v>
      </c>
      <c r="C18" s="114" t="s">
        <v>189</v>
      </c>
      <c r="D18" s="709">
        <v>0</v>
      </c>
      <c r="E18" s="709"/>
      <c r="F18" s="709">
        <v>0</v>
      </c>
      <c r="G18" s="709"/>
      <c r="H18" s="134">
        <v>5.4062499999999993E-2</v>
      </c>
      <c r="I18" s="115"/>
      <c r="J18" s="115"/>
      <c r="K18" s="115">
        <f>H18-H17</f>
        <v>1.3379629629629616E-2</v>
      </c>
      <c r="L18" s="712"/>
      <c r="M18" s="716"/>
      <c r="N18" s="670"/>
      <c r="O18" s="673"/>
      <c r="P18" s="682"/>
      <c r="Q18" s="685"/>
    </row>
    <row r="19" spans="1:17" ht="15.75" thickBot="1" x14ac:dyDescent="0.3">
      <c r="A19" s="717">
        <v>2</v>
      </c>
      <c r="B19" s="674" t="s">
        <v>3</v>
      </c>
      <c r="C19" s="675"/>
      <c r="D19" s="675"/>
      <c r="E19" s="675"/>
      <c r="F19" s="675"/>
      <c r="G19" s="675"/>
      <c r="H19" s="675"/>
      <c r="I19" s="675"/>
      <c r="J19" s="675"/>
      <c r="K19" s="675"/>
      <c r="L19" s="675"/>
      <c r="M19" s="675"/>
      <c r="N19" s="675"/>
      <c r="O19" s="675"/>
      <c r="P19" s="675"/>
      <c r="Q19" s="676"/>
    </row>
    <row r="20" spans="1:17" ht="15.75" thickBot="1" x14ac:dyDescent="0.3">
      <c r="A20" s="718"/>
      <c r="B20" s="107">
        <v>1</v>
      </c>
      <c r="C20" s="108" t="s">
        <v>203</v>
      </c>
      <c r="D20" s="708">
        <v>0</v>
      </c>
      <c r="E20" s="708"/>
      <c r="F20" s="708">
        <v>0</v>
      </c>
      <c r="G20" s="708"/>
      <c r="H20" s="109">
        <v>1.3310185185185187E-2</v>
      </c>
      <c r="I20" s="109"/>
      <c r="J20" s="109"/>
      <c r="K20" s="109"/>
      <c r="L20" s="720">
        <v>5.5995370370370369E-2</v>
      </c>
      <c r="M20" s="723">
        <v>2</v>
      </c>
      <c r="N20" s="668">
        <v>66</v>
      </c>
      <c r="O20" s="726"/>
      <c r="P20" s="680">
        <v>66</v>
      </c>
      <c r="Q20" s="683" t="s">
        <v>323</v>
      </c>
    </row>
    <row r="21" spans="1:17" ht="15.75" thickBot="1" x14ac:dyDescent="0.3">
      <c r="A21" s="718"/>
      <c r="B21" s="110">
        <v>2</v>
      </c>
      <c r="C21" s="111" t="s">
        <v>261</v>
      </c>
      <c r="D21" s="713">
        <v>0</v>
      </c>
      <c r="E21" s="713"/>
      <c r="F21" s="713">
        <v>3</v>
      </c>
      <c r="G21" s="713"/>
      <c r="H21" s="133">
        <v>2.78125E-2</v>
      </c>
      <c r="I21" s="112">
        <f>H21-H20</f>
        <v>1.4502314814814813E-2</v>
      </c>
      <c r="J21" s="112"/>
      <c r="K21" s="112"/>
      <c r="L21" s="721"/>
      <c r="M21" s="724"/>
      <c r="N21" s="669"/>
      <c r="O21" s="727"/>
      <c r="P21" s="681"/>
      <c r="Q21" s="684"/>
    </row>
    <row r="22" spans="1:17" ht="15.75" thickBot="1" x14ac:dyDescent="0.3">
      <c r="A22" s="718"/>
      <c r="B22" s="110">
        <v>3</v>
      </c>
      <c r="C22" s="111" t="s">
        <v>204</v>
      </c>
      <c r="D22" s="713">
        <v>1</v>
      </c>
      <c r="E22" s="713"/>
      <c r="F22" s="713">
        <v>1</v>
      </c>
      <c r="G22" s="713"/>
      <c r="H22" s="133">
        <v>4.2048611111111106E-2</v>
      </c>
      <c r="I22" s="112"/>
      <c r="J22" s="112">
        <f>H22-H21</f>
        <v>1.4236111111111106E-2</v>
      </c>
      <c r="K22" s="112"/>
      <c r="L22" s="721"/>
      <c r="M22" s="724"/>
      <c r="N22" s="669"/>
      <c r="O22" s="727"/>
      <c r="P22" s="681"/>
      <c r="Q22" s="684"/>
    </row>
    <row r="23" spans="1:17" ht="15.75" thickBot="1" x14ac:dyDescent="0.3">
      <c r="A23" s="719"/>
      <c r="B23" s="113">
        <v>4</v>
      </c>
      <c r="C23" s="114" t="s">
        <v>205</v>
      </c>
      <c r="D23" s="709">
        <v>2</v>
      </c>
      <c r="E23" s="709"/>
      <c r="F23" s="709">
        <v>0</v>
      </c>
      <c r="G23" s="709"/>
      <c r="H23" s="134">
        <v>5.5995370370370369E-2</v>
      </c>
      <c r="I23" s="115"/>
      <c r="J23" s="115"/>
      <c r="K23" s="115">
        <f>H23-H22</f>
        <v>1.3946759259259263E-2</v>
      </c>
      <c r="L23" s="722"/>
      <c r="M23" s="725"/>
      <c r="N23" s="670"/>
      <c r="O23" s="728"/>
      <c r="P23" s="682"/>
      <c r="Q23" s="685"/>
    </row>
    <row r="24" spans="1:17" ht="15.75" thickBot="1" x14ac:dyDescent="0.3">
      <c r="A24" s="705">
        <v>14</v>
      </c>
      <c r="B24" s="674" t="s">
        <v>202</v>
      </c>
      <c r="C24" s="675"/>
      <c r="D24" s="675"/>
      <c r="E24" s="675"/>
      <c r="F24" s="675"/>
      <c r="G24" s="675"/>
      <c r="H24" s="675"/>
      <c r="I24" s="675"/>
      <c r="J24" s="675"/>
      <c r="K24" s="675"/>
      <c r="L24" s="675"/>
      <c r="M24" s="675"/>
      <c r="N24" s="675"/>
      <c r="O24" s="675"/>
      <c r="P24" s="675"/>
      <c r="Q24" s="676"/>
    </row>
    <row r="25" spans="1:17" ht="15.75" thickBot="1" x14ac:dyDescent="0.3">
      <c r="A25" s="706"/>
      <c r="B25" s="107">
        <v>1</v>
      </c>
      <c r="C25" s="108" t="s">
        <v>190</v>
      </c>
      <c r="D25" s="708">
        <v>1</v>
      </c>
      <c r="E25" s="708"/>
      <c r="F25" s="708">
        <v>0</v>
      </c>
      <c r="G25" s="708"/>
      <c r="H25" s="109">
        <v>1.4699074074074074E-2</v>
      </c>
      <c r="I25" s="109"/>
      <c r="J25" s="109"/>
      <c r="K25" s="109"/>
      <c r="L25" s="710">
        <v>5.7708333333333334E-2</v>
      </c>
      <c r="M25" s="714">
        <v>3</v>
      </c>
      <c r="N25" s="668" t="s">
        <v>18</v>
      </c>
      <c r="O25" s="726"/>
      <c r="P25" s="680"/>
      <c r="Q25" s="683"/>
    </row>
    <row r="26" spans="1:17" ht="15.75" thickBot="1" x14ac:dyDescent="0.3">
      <c r="A26" s="706"/>
      <c r="B26" s="110">
        <v>2</v>
      </c>
      <c r="C26" s="111" t="s">
        <v>191</v>
      </c>
      <c r="D26" s="713">
        <v>0</v>
      </c>
      <c r="E26" s="713"/>
      <c r="F26" s="713">
        <v>1</v>
      </c>
      <c r="G26" s="713"/>
      <c r="H26" s="133">
        <v>2.8692129629629633E-2</v>
      </c>
      <c r="I26" s="112">
        <f>H26-H25</f>
        <v>1.3993055555555559E-2</v>
      </c>
      <c r="J26" s="112"/>
      <c r="K26" s="112"/>
      <c r="L26" s="711"/>
      <c r="M26" s="715"/>
      <c r="N26" s="669"/>
      <c r="O26" s="727"/>
      <c r="P26" s="681"/>
      <c r="Q26" s="684"/>
    </row>
    <row r="27" spans="1:17" ht="15.75" thickBot="1" x14ac:dyDescent="0.3">
      <c r="A27" s="706"/>
      <c r="B27" s="110">
        <v>3</v>
      </c>
      <c r="C27" s="116" t="s">
        <v>192</v>
      </c>
      <c r="D27" s="713">
        <v>2</v>
      </c>
      <c r="E27" s="713"/>
      <c r="F27" s="713">
        <v>0</v>
      </c>
      <c r="G27" s="713"/>
      <c r="H27" s="133">
        <v>4.3368055555555556E-2</v>
      </c>
      <c r="I27" s="112"/>
      <c r="J27" s="112">
        <f>H27-H26</f>
        <v>1.4675925925925922E-2</v>
      </c>
      <c r="K27" s="112"/>
      <c r="L27" s="711"/>
      <c r="M27" s="715"/>
      <c r="N27" s="669"/>
      <c r="O27" s="727"/>
      <c r="P27" s="681"/>
      <c r="Q27" s="684"/>
    </row>
    <row r="28" spans="1:17" ht="15.75" thickBot="1" x14ac:dyDescent="0.3">
      <c r="A28" s="707"/>
      <c r="B28" s="113">
        <v>4</v>
      </c>
      <c r="C28" s="114" t="s">
        <v>208</v>
      </c>
      <c r="D28" s="709">
        <v>0</v>
      </c>
      <c r="E28" s="709"/>
      <c r="F28" s="709">
        <v>0</v>
      </c>
      <c r="G28" s="709"/>
      <c r="H28" s="134">
        <v>5.7708333333333334E-2</v>
      </c>
      <c r="I28" s="115"/>
      <c r="J28" s="115"/>
      <c r="K28" s="115">
        <f>H28-H27</f>
        <v>1.4340277777777778E-2</v>
      </c>
      <c r="L28" s="712"/>
      <c r="M28" s="716"/>
      <c r="N28" s="670"/>
      <c r="O28" s="728"/>
      <c r="P28" s="682"/>
      <c r="Q28" s="685"/>
    </row>
    <row r="29" spans="1:17" ht="15.75" thickBot="1" x14ac:dyDescent="0.3">
      <c r="A29" s="705">
        <v>5</v>
      </c>
      <c r="B29" s="674" t="s">
        <v>9</v>
      </c>
      <c r="C29" s="675"/>
      <c r="D29" s="675"/>
      <c r="E29" s="675"/>
      <c r="F29" s="675"/>
      <c r="G29" s="675"/>
      <c r="H29" s="675"/>
      <c r="I29" s="675"/>
      <c r="J29" s="675"/>
      <c r="K29" s="675"/>
      <c r="L29" s="675"/>
      <c r="M29" s="675"/>
      <c r="N29" s="675"/>
      <c r="O29" s="675"/>
      <c r="P29" s="675"/>
      <c r="Q29" s="676"/>
    </row>
    <row r="30" spans="1:17" ht="15.75" thickBot="1" x14ac:dyDescent="0.3">
      <c r="A30" s="706"/>
      <c r="B30" s="107">
        <v>1</v>
      </c>
      <c r="C30" s="108" t="s">
        <v>193</v>
      </c>
      <c r="D30" s="708">
        <v>0</v>
      </c>
      <c r="E30" s="708"/>
      <c r="F30" s="708">
        <v>1</v>
      </c>
      <c r="G30" s="708"/>
      <c r="H30" s="109">
        <v>1.6458333333333332E-2</v>
      </c>
      <c r="I30" s="109"/>
      <c r="J30" s="109"/>
      <c r="K30" s="109"/>
      <c r="L30" s="710">
        <v>6.0624999999999991E-2</v>
      </c>
      <c r="M30" s="714">
        <v>4</v>
      </c>
      <c r="N30" s="668">
        <v>60</v>
      </c>
      <c r="O30" s="726"/>
      <c r="P30" s="680">
        <v>60</v>
      </c>
      <c r="Q30" s="683"/>
    </row>
    <row r="31" spans="1:17" ht="15.75" thickBot="1" x14ac:dyDescent="0.3">
      <c r="A31" s="706"/>
      <c r="B31" s="110">
        <v>2</v>
      </c>
      <c r="C31" s="111" t="s">
        <v>313</v>
      </c>
      <c r="D31" s="713">
        <v>0</v>
      </c>
      <c r="E31" s="713"/>
      <c r="F31" s="713">
        <v>0</v>
      </c>
      <c r="G31" s="713"/>
      <c r="H31" s="133">
        <v>3.1689814814814816E-2</v>
      </c>
      <c r="I31" s="112">
        <f>H31-H30</f>
        <v>1.5231481481481485E-2</v>
      </c>
      <c r="J31" s="112"/>
      <c r="K31" s="112"/>
      <c r="L31" s="711"/>
      <c r="M31" s="715"/>
      <c r="N31" s="669"/>
      <c r="O31" s="727"/>
      <c r="P31" s="681"/>
      <c r="Q31" s="684"/>
    </row>
    <row r="32" spans="1:17" ht="15.75" thickBot="1" x14ac:dyDescent="0.3">
      <c r="A32" s="706"/>
      <c r="B32" s="110">
        <v>3</v>
      </c>
      <c r="C32" s="116" t="s">
        <v>312</v>
      </c>
      <c r="D32" s="713">
        <v>0</v>
      </c>
      <c r="E32" s="713"/>
      <c r="F32" s="713">
        <v>0</v>
      </c>
      <c r="G32" s="713"/>
      <c r="H32" s="133">
        <v>4.6944444444444434E-2</v>
      </c>
      <c r="I32" s="112"/>
      <c r="J32" s="112">
        <f>H32-H31</f>
        <v>1.5254629629629618E-2</v>
      </c>
      <c r="K32" s="112"/>
      <c r="L32" s="711"/>
      <c r="M32" s="715"/>
      <c r="N32" s="669"/>
      <c r="O32" s="727"/>
      <c r="P32" s="681"/>
      <c r="Q32" s="684"/>
    </row>
    <row r="33" spans="1:17" ht="15.75" thickBot="1" x14ac:dyDescent="0.3">
      <c r="A33" s="707"/>
      <c r="B33" s="113">
        <v>4</v>
      </c>
      <c r="C33" s="114" t="s">
        <v>194</v>
      </c>
      <c r="D33" s="709">
        <v>0</v>
      </c>
      <c r="E33" s="709"/>
      <c r="F33" s="709">
        <v>0</v>
      </c>
      <c r="G33" s="709"/>
      <c r="H33" s="134">
        <v>6.0624999999999991E-2</v>
      </c>
      <c r="I33" s="115"/>
      <c r="J33" s="115"/>
      <c r="K33" s="115">
        <f>H33-H32</f>
        <v>1.3680555555555557E-2</v>
      </c>
      <c r="L33" s="712"/>
      <c r="M33" s="716"/>
      <c r="N33" s="670"/>
      <c r="O33" s="728"/>
      <c r="P33" s="682"/>
      <c r="Q33" s="685"/>
    </row>
    <row r="34" spans="1:17" ht="15.75" thickBot="1" x14ac:dyDescent="0.3">
      <c r="A34" s="705">
        <v>3</v>
      </c>
      <c r="B34" s="674" t="s">
        <v>36</v>
      </c>
      <c r="C34" s="675"/>
      <c r="D34" s="675"/>
      <c r="E34" s="675"/>
      <c r="F34" s="675"/>
      <c r="G34" s="675"/>
      <c r="H34" s="675"/>
      <c r="I34" s="675"/>
      <c r="J34" s="675"/>
      <c r="K34" s="675"/>
      <c r="L34" s="675"/>
      <c r="M34" s="675"/>
      <c r="N34" s="675"/>
      <c r="O34" s="675"/>
      <c r="P34" s="675"/>
      <c r="Q34" s="676"/>
    </row>
    <row r="35" spans="1:17" ht="15.75" thickBot="1" x14ac:dyDescent="0.3">
      <c r="A35" s="706"/>
      <c r="B35" s="107">
        <v>1</v>
      </c>
      <c r="C35" s="108" t="s">
        <v>241</v>
      </c>
      <c r="D35" s="708">
        <v>0</v>
      </c>
      <c r="E35" s="708"/>
      <c r="F35" s="708">
        <v>0</v>
      </c>
      <c r="G35" s="708"/>
      <c r="H35" s="109">
        <v>1.4074074074074074E-2</v>
      </c>
      <c r="I35" s="109"/>
      <c r="J35" s="109"/>
      <c r="K35" s="109"/>
      <c r="L35" s="710">
        <v>6.310185185185184E-2</v>
      </c>
      <c r="M35" s="714">
        <v>5</v>
      </c>
      <c r="N35" s="668">
        <v>56</v>
      </c>
      <c r="O35" s="726"/>
      <c r="P35" s="680">
        <v>56</v>
      </c>
      <c r="Q35" s="683"/>
    </row>
    <row r="36" spans="1:17" ht="15.75" thickBot="1" x14ac:dyDescent="0.3">
      <c r="A36" s="706"/>
      <c r="B36" s="110">
        <v>2</v>
      </c>
      <c r="C36" s="111" t="s">
        <v>197</v>
      </c>
      <c r="D36" s="713">
        <v>1</v>
      </c>
      <c r="E36" s="713"/>
      <c r="F36" s="713">
        <v>1</v>
      </c>
      <c r="G36" s="713"/>
      <c r="H36" s="133">
        <v>2.9374999999999998E-2</v>
      </c>
      <c r="I36" s="112">
        <f>H36-H35</f>
        <v>1.5300925925925924E-2</v>
      </c>
      <c r="J36" s="112"/>
      <c r="K36" s="112"/>
      <c r="L36" s="711"/>
      <c r="M36" s="715"/>
      <c r="N36" s="669"/>
      <c r="O36" s="727"/>
      <c r="P36" s="681"/>
      <c r="Q36" s="684"/>
    </row>
    <row r="37" spans="1:17" ht="15.75" thickBot="1" x14ac:dyDescent="0.3">
      <c r="A37" s="706"/>
      <c r="B37" s="110">
        <v>3</v>
      </c>
      <c r="C37" s="116" t="s">
        <v>217</v>
      </c>
      <c r="D37" s="713">
        <v>0</v>
      </c>
      <c r="E37" s="713"/>
      <c r="F37" s="713">
        <v>1</v>
      </c>
      <c r="G37" s="713"/>
      <c r="H37" s="133">
        <v>4.5844907407407404E-2</v>
      </c>
      <c r="I37" s="112"/>
      <c r="J37" s="112">
        <f>H37-H36</f>
        <v>1.6469907407407405E-2</v>
      </c>
      <c r="K37" s="112"/>
      <c r="L37" s="711"/>
      <c r="M37" s="715"/>
      <c r="N37" s="669"/>
      <c r="O37" s="727"/>
      <c r="P37" s="681"/>
      <c r="Q37" s="684"/>
    </row>
    <row r="38" spans="1:17" ht="15.75" thickBot="1" x14ac:dyDescent="0.3">
      <c r="A38" s="707"/>
      <c r="B38" s="113">
        <v>4</v>
      </c>
      <c r="C38" s="114" t="s">
        <v>242</v>
      </c>
      <c r="D38" s="709">
        <v>0</v>
      </c>
      <c r="E38" s="709"/>
      <c r="F38" s="709">
        <v>2</v>
      </c>
      <c r="G38" s="709"/>
      <c r="H38" s="134">
        <v>6.310185185185184E-2</v>
      </c>
      <c r="I38" s="115"/>
      <c r="J38" s="115"/>
      <c r="K38" s="115">
        <f>H38-H37</f>
        <v>1.7256944444444436E-2</v>
      </c>
      <c r="L38" s="712"/>
      <c r="M38" s="716"/>
      <c r="N38" s="670"/>
      <c r="O38" s="728"/>
      <c r="P38" s="682"/>
      <c r="Q38" s="685"/>
    </row>
    <row r="39" spans="1:17" ht="15.75" thickBot="1" x14ac:dyDescent="0.3">
      <c r="A39" s="705">
        <v>4</v>
      </c>
      <c r="B39" s="674" t="s">
        <v>25</v>
      </c>
      <c r="C39" s="675"/>
      <c r="D39" s="675"/>
      <c r="E39" s="675"/>
      <c r="F39" s="675"/>
      <c r="G39" s="675"/>
      <c r="H39" s="675"/>
      <c r="I39" s="675"/>
      <c r="J39" s="675"/>
      <c r="K39" s="675"/>
      <c r="L39" s="675"/>
      <c r="M39" s="675"/>
      <c r="N39" s="675"/>
      <c r="O39" s="675"/>
      <c r="P39" s="675"/>
      <c r="Q39" s="676"/>
    </row>
    <row r="40" spans="1:17" ht="15.75" thickBot="1" x14ac:dyDescent="0.3">
      <c r="A40" s="706"/>
      <c r="B40" s="107">
        <v>1</v>
      </c>
      <c r="C40" s="108" t="s">
        <v>199</v>
      </c>
      <c r="D40" s="708">
        <v>5</v>
      </c>
      <c r="E40" s="708"/>
      <c r="F40" s="708">
        <v>0</v>
      </c>
      <c r="G40" s="708"/>
      <c r="H40" s="109">
        <v>1.6331018518518519E-2</v>
      </c>
      <c r="I40" s="109"/>
      <c r="J40" s="109"/>
      <c r="K40" s="109"/>
      <c r="L40" s="710">
        <v>7.0497685185185191E-2</v>
      </c>
      <c r="M40" s="714">
        <v>6</v>
      </c>
      <c r="N40" s="668">
        <v>52</v>
      </c>
      <c r="O40" s="726"/>
      <c r="P40" s="680">
        <v>52</v>
      </c>
      <c r="Q40" s="683"/>
    </row>
    <row r="41" spans="1:17" ht="15.75" thickBot="1" x14ac:dyDescent="0.3">
      <c r="A41" s="706"/>
      <c r="B41" s="110">
        <v>2</v>
      </c>
      <c r="C41" s="111" t="s">
        <v>243</v>
      </c>
      <c r="D41" s="713">
        <v>0</v>
      </c>
      <c r="E41" s="713"/>
      <c r="F41" s="713">
        <v>0</v>
      </c>
      <c r="G41" s="713"/>
      <c r="H41" s="133">
        <v>3.3842592592592598E-2</v>
      </c>
      <c r="I41" s="112">
        <f>H41-H40</f>
        <v>1.7511574074074079E-2</v>
      </c>
      <c r="J41" s="112"/>
      <c r="K41" s="112"/>
      <c r="L41" s="711"/>
      <c r="M41" s="715"/>
      <c r="N41" s="669"/>
      <c r="O41" s="727"/>
      <c r="P41" s="681"/>
      <c r="Q41" s="684"/>
    </row>
    <row r="42" spans="1:17" ht="15.75" thickBot="1" x14ac:dyDescent="0.3">
      <c r="A42" s="706"/>
      <c r="B42" s="110">
        <v>3</v>
      </c>
      <c r="C42" s="111" t="s">
        <v>219</v>
      </c>
      <c r="D42" s="713">
        <v>0</v>
      </c>
      <c r="E42" s="713"/>
      <c r="F42" s="713">
        <v>2</v>
      </c>
      <c r="G42" s="713"/>
      <c r="H42" s="133">
        <v>5.0532407407407408E-2</v>
      </c>
      <c r="I42" s="112"/>
      <c r="J42" s="112">
        <f>H42-H41</f>
        <v>1.668981481481481E-2</v>
      </c>
      <c r="K42" s="112"/>
      <c r="L42" s="711"/>
      <c r="M42" s="715"/>
      <c r="N42" s="669"/>
      <c r="O42" s="727"/>
      <c r="P42" s="681"/>
      <c r="Q42" s="684"/>
    </row>
    <row r="43" spans="1:17" ht="15.75" thickBot="1" x14ac:dyDescent="0.3">
      <c r="A43" s="707"/>
      <c r="B43" s="113">
        <v>4</v>
      </c>
      <c r="C43" s="114" t="s">
        <v>218</v>
      </c>
      <c r="D43" s="709">
        <v>4</v>
      </c>
      <c r="E43" s="709"/>
      <c r="F43" s="709">
        <v>0</v>
      </c>
      <c r="G43" s="709"/>
      <c r="H43" s="134">
        <v>7.0497685185185191E-2</v>
      </c>
      <c r="I43" s="115"/>
      <c r="J43" s="115"/>
      <c r="K43" s="115">
        <f>H43-H42</f>
        <v>1.9965277777777783E-2</v>
      </c>
      <c r="L43" s="712"/>
      <c r="M43" s="716"/>
      <c r="N43" s="670"/>
      <c r="O43" s="728"/>
      <c r="P43" s="682"/>
      <c r="Q43" s="685"/>
    </row>
    <row r="44" spans="1:17" ht="15.75" thickBot="1" x14ac:dyDescent="0.3">
      <c r="A44" s="705">
        <v>6</v>
      </c>
      <c r="B44" s="674" t="s">
        <v>142</v>
      </c>
      <c r="C44" s="675"/>
      <c r="D44" s="675"/>
      <c r="E44" s="675"/>
      <c r="F44" s="675"/>
      <c r="G44" s="675"/>
      <c r="H44" s="675"/>
      <c r="I44" s="675"/>
      <c r="J44" s="675"/>
      <c r="K44" s="675"/>
      <c r="L44" s="675"/>
      <c r="M44" s="675"/>
      <c r="N44" s="675"/>
      <c r="O44" s="675"/>
      <c r="P44" s="675"/>
      <c r="Q44" s="676"/>
    </row>
    <row r="45" spans="1:17" ht="15.75" thickBot="1" x14ac:dyDescent="0.3">
      <c r="A45" s="706"/>
      <c r="B45" s="107">
        <v>1</v>
      </c>
      <c r="C45" s="108" t="s">
        <v>244</v>
      </c>
      <c r="D45" s="708">
        <v>0</v>
      </c>
      <c r="E45" s="708"/>
      <c r="F45" s="708">
        <v>2</v>
      </c>
      <c r="G45" s="708"/>
      <c r="H45" s="109">
        <v>1.6574074074074074E-2</v>
      </c>
      <c r="I45" s="109"/>
      <c r="J45" s="109"/>
      <c r="K45" s="109"/>
      <c r="L45" s="710">
        <v>7.284722222222223E-2</v>
      </c>
      <c r="M45" s="714">
        <v>7</v>
      </c>
      <c r="N45" s="668">
        <v>48</v>
      </c>
      <c r="O45" s="726"/>
      <c r="P45" s="680">
        <v>48</v>
      </c>
      <c r="Q45" s="683"/>
    </row>
    <row r="46" spans="1:17" ht="15.75" thickBot="1" x14ac:dyDescent="0.3">
      <c r="A46" s="706"/>
      <c r="B46" s="110">
        <v>2</v>
      </c>
      <c r="C46" s="111" t="s">
        <v>245</v>
      </c>
      <c r="D46" s="713">
        <v>0</v>
      </c>
      <c r="E46" s="713"/>
      <c r="F46" s="713">
        <v>3</v>
      </c>
      <c r="G46" s="713"/>
      <c r="H46" s="133">
        <v>3.471064814814815E-2</v>
      </c>
      <c r="I46" s="112">
        <f>H46-H45</f>
        <v>1.8136574074074076E-2</v>
      </c>
      <c r="J46" s="112"/>
      <c r="K46" s="112"/>
      <c r="L46" s="711"/>
      <c r="M46" s="715"/>
      <c r="N46" s="669"/>
      <c r="O46" s="727"/>
      <c r="P46" s="681"/>
      <c r="Q46" s="684"/>
    </row>
    <row r="47" spans="1:17" ht="15.75" thickBot="1" x14ac:dyDescent="0.3">
      <c r="A47" s="706"/>
      <c r="B47" s="110">
        <v>3</v>
      </c>
      <c r="C47" s="116" t="s">
        <v>246</v>
      </c>
      <c r="D47" s="713">
        <v>0</v>
      </c>
      <c r="E47" s="713"/>
      <c r="F47" s="713">
        <v>1</v>
      </c>
      <c r="G47" s="713"/>
      <c r="H47" s="133">
        <v>5.3842592592592588E-2</v>
      </c>
      <c r="I47" s="112"/>
      <c r="J47" s="112">
        <f>H47-H46</f>
        <v>1.9131944444444438E-2</v>
      </c>
      <c r="K47" s="112"/>
      <c r="L47" s="711"/>
      <c r="M47" s="715"/>
      <c r="N47" s="669"/>
      <c r="O47" s="727"/>
      <c r="P47" s="681"/>
      <c r="Q47" s="684"/>
    </row>
    <row r="48" spans="1:17" ht="15.75" thickBot="1" x14ac:dyDescent="0.3">
      <c r="A48" s="707"/>
      <c r="B48" s="113">
        <v>4</v>
      </c>
      <c r="C48" s="114" t="s">
        <v>247</v>
      </c>
      <c r="D48" s="709">
        <v>3</v>
      </c>
      <c r="E48" s="709"/>
      <c r="F48" s="709">
        <v>0</v>
      </c>
      <c r="G48" s="709"/>
      <c r="H48" s="134">
        <v>7.284722222222223E-2</v>
      </c>
      <c r="I48" s="115"/>
      <c r="J48" s="115"/>
      <c r="K48" s="115">
        <f>H48-H47</f>
        <v>1.9004629629629642E-2</v>
      </c>
      <c r="L48" s="712"/>
      <c r="M48" s="716"/>
      <c r="N48" s="670"/>
      <c r="O48" s="728"/>
      <c r="P48" s="682"/>
      <c r="Q48" s="685"/>
    </row>
    <row r="49" spans="1:17" ht="15.75" thickBot="1" x14ac:dyDescent="0.3">
      <c r="A49" s="674" t="s">
        <v>201</v>
      </c>
      <c r="B49" s="675"/>
      <c r="C49" s="675"/>
      <c r="D49" s="675"/>
      <c r="E49" s="675"/>
      <c r="F49" s="675"/>
      <c r="G49" s="675"/>
      <c r="H49" s="675"/>
      <c r="I49" s="675"/>
      <c r="J49" s="675"/>
      <c r="K49" s="675"/>
      <c r="L49" s="675"/>
      <c r="M49" s="675"/>
      <c r="N49" s="675"/>
      <c r="O49" s="675"/>
      <c r="P49" s="675"/>
      <c r="Q49" s="676"/>
    </row>
    <row r="50" spans="1:17" ht="15.75" thickBot="1" x14ac:dyDescent="0.3">
      <c r="A50" s="705">
        <v>7</v>
      </c>
      <c r="B50" s="674" t="s">
        <v>8</v>
      </c>
      <c r="C50" s="675"/>
      <c r="D50" s="675"/>
      <c r="E50" s="675"/>
      <c r="F50" s="675"/>
      <c r="G50" s="675"/>
      <c r="H50" s="675"/>
      <c r="I50" s="675"/>
      <c r="J50" s="675"/>
      <c r="K50" s="675"/>
      <c r="L50" s="675"/>
      <c r="M50" s="675"/>
      <c r="N50" s="675"/>
      <c r="O50" s="675"/>
      <c r="P50" s="675"/>
      <c r="Q50" s="676"/>
    </row>
    <row r="51" spans="1:17" ht="15.75" thickBot="1" x14ac:dyDescent="0.3">
      <c r="A51" s="706"/>
      <c r="B51" s="107">
        <v>1</v>
      </c>
      <c r="C51" s="108" t="s">
        <v>262</v>
      </c>
      <c r="D51" s="708">
        <v>0</v>
      </c>
      <c r="E51" s="708"/>
      <c r="F51" s="708">
        <v>0</v>
      </c>
      <c r="G51" s="708"/>
      <c r="H51" s="109">
        <v>1.3726851851851851E-2</v>
      </c>
      <c r="I51" s="109"/>
      <c r="J51" s="109"/>
      <c r="K51" s="109"/>
      <c r="L51" s="710">
        <v>4.2407407407407414E-2</v>
      </c>
      <c r="M51" s="714">
        <v>1</v>
      </c>
      <c r="N51" s="668">
        <v>72</v>
      </c>
      <c r="O51" s="726"/>
      <c r="P51" s="680">
        <v>72</v>
      </c>
      <c r="Q51" s="683" t="s">
        <v>323</v>
      </c>
    </row>
    <row r="52" spans="1:17" ht="15.75" thickBot="1" x14ac:dyDescent="0.3">
      <c r="A52" s="706"/>
      <c r="B52" s="110">
        <v>2</v>
      </c>
      <c r="C52" s="111" t="s">
        <v>263</v>
      </c>
      <c r="D52" s="713">
        <v>0</v>
      </c>
      <c r="E52" s="713"/>
      <c r="F52" s="713">
        <v>0</v>
      </c>
      <c r="G52" s="713"/>
      <c r="H52" s="133">
        <v>2.7673611111111111E-2</v>
      </c>
      <c r="I52" s="112">
        <f>H52-H51</f>
        <v>1.3946759259259259E-2</v>
      </c>
      <c r="J52" s="112"/>
      <c r="K52" s="112"/>
      <c r="L52" s="711"/>
      <c r="M52" s="715"/>
      <c r="N52" s="669"/>
      <c r="O52" s="727"/>
      <c r="P52" s="681"/>
      <c r="Q52" s="684"/>
    </row>
    <row r="53" spans="1:17" ht="15.75" thickBot="1" x14ac:dyDescent="0.3">
      <c r="A53" s="707"/>
      <c r="B53" s="113">
        <v>3</v>
      </c>
      <c r="C53" s="114" t="s">
        <v>206</v>
      </c>
      <c r="D53" s="709">
        <v>0</v>
      </c>
      <c r="E53" s="709"/>
      <c r="F53" s="709">
        <v>3</v>
      </c>
      <c r="G53" s="709"/>
      <c r="H53" s="134">
        <v>4.2407407407407414E-2</v>
      </c>
      <c r="I53" s="115"/>
      <c r="J53" s="115">
        <f>H53-H52</f>
        <v>1.4733796296296304E-2</v>
      </c>
      <c r="K53" s="115"/>
      <c r="L53" s="712"/>
      <c r="M53" s="716"/>
      <c r="N53" s="670"/>
      <c r="O53" s="728"/>
      <c r="P53" s="682"/>
      <c r="Q53" s="685"/>
    </row>
    <row r="54" spans="1:17" ht="15.75" thickBot="1" x14ac:dyDescent="0.3">
      <c r="A54" s="717">
        <v>15</v>
      </c>
      <c r="B54" s="677" t="s">
        <v>257</v>
      </c>
      <c r="C54" s="678"/>
      <c r="D54" s="678"/>
      <c r="E54" s="678"/>
      <c r="F54" s="678"/>
      <c r="G54" s="678"/>
      <c r="H54" s="678"/>
      <c r="I54" s="678"/>
      <c r="J54" s="678"/>
      <c r="K54" s="678"/>
      <c r="L54" s="678"/>
      <c r="M54" s="678"/>
      <c r="N54" s="678"/>
      <c r="O54" s="678"/>
      <c r="P54" s="678"/>
      <c r="Q54" s="679"/>
    </row>
    <row r="55" spans="1:17" ht="15.75" thickBot="1" x14ac:dyDescent="0.3">
      <c r="A55" s="718"/>
      <c r="B55" s="107">
        <v>1</v>
      </c>
      <c r="C55" s="108" t="s">
        <v>216</v>
      </c>
      <c r="D55" s="729">
        <v>0</v>
      </c>
      <c r="E55" s="730"/>
      <c r="F55" s="729">
        <v>0</v>
      </c>
      <c r="G55" s="730"/>
      <c r="H55" s="109">
        <v>1.4664351851851852E-2</v>
      </c>
      <c r="I55" s="109"/>
      <c r="J55" s="109"/>
      <c r="K55" s="109"/>
      <c r="L55" s="720">
        <v>4.4143518518518519E-2</v>
      </c>
      <c r="M55" s="723">
        <v>2</v>
      </c>
      <c r="N55" s="723"/>
      <c r="O55" s="191"/>
      <c r="P55" s="771"/>
      <c r="Q55" s="774"/>
    </row>
    <row r="56" spans="1:17" ht="15.75" thickBot="1" x14ac:dyDescent="0.3">
      <c r="A56" s="718"/>
      <c r="B56" s="110">
        <v>2</v>
      </c>
      <c r="C56" s="111" t="s">
        <v>258</v>
      </c>
      <c r="D56" s="731">
        <v>1</v>
      </c>
      <c r="E56" s="732"/>
      <c r="F56" s="731">
        <v>0</v>
      </c>
      <c r="G56" s="732"/>
      <c r="H56" s="133">
        <v>2.9837962962962965E-2</v>
      </c>
      <c r="I56" s="112">
        <f>H56-H55</f>
        <v>1.5173611111111113E-2</v>
      </c>
      <c r="J56" s="112"/>
      <c r="K56" s="112"/>
      <c r="L56" s="721"/>
      <c r="M56" s="724"/>
      <c r="N56" s="724"/>
      <c r="O56" s="181"/>
      <c r="P56" s="772"/>
      <c r="Q56" s="775"/>
    </row>
    <row r="57" spans="1:17" ht="15.75" thickBot="1" x14ac:dyDescent="0.3">
      <c r="A57" s="719"/>
      <c r="B57" s="113">
        <v>3</v>
      </c>
      <c r="C57" s="114" t="s">
        <v>210</v>
      </c>
      <c r="D57" s="733">
        <v>0</v>
      </c>
      <c r="E57" s="734"/>
      <c r="F57" s="120">
        <v>0</v>
      </c>
      <c r="G57" s="121"/>
      <c r="H57" s="134">
        <v>4.4143518518518519E-2</v>
      </c>
      <c r="I57" s="115"/>
      <c r="J57" s="115">
        <f>H57-H56</f>
        <v>1.4305555555555554E-2</v>
      </c>
      <c r="K57" s="115"/>
      <c r="L57" s="722"/>
      <c r="M57" s="725"/>
      <c r="N57" s="725"/>
      <c r="O57" s="202"/>
      <c r="P57" s="773"/>
      <c r="Q57" s="776"/>
    </row>
    <row r="58" spans="1:17" ht="15.75" thickBot="1" x14ac:dyDescent="0.3">
      <c r="A58" s="705">
        <v>9</v>
      </c>
      <c r="B58" s="777" t="s">
        <v>36</v>
      </c>
      <c r="C58" s="778"/>
      <c r="D58" s="778"/>
      <c r="E58" s="778"/>
      <c r="F58" s="778"/>
      <c r="G58" s="778"/>
      <c r="H58" s="778"/>
      <c r="I58" s="778"/>
      <c r="J58" s="778"/>
      <c r="K58" s="778"/>
      <c r="L58" s="778"/>
      <c r="M58" s="778"/>
      <c r="N58" s="778"/>
      <c r="O58" s="778"/>
      <c r="P58" s="778"/>
      <c r="Q58" s="779"/>
    </row>
    <row r="59" spans="1:17" ht="15.75" thickBot="1" x14ac:dyDescent="0.3">
      <c r="A59" s="706"/>
      <c r="B59" s="107">
        <v>1</v>
      </c>
      <c r="C59" s="108" t="s">
        <v>195</v>
      </c>
      <c r="D59" s="708">
        <v>2</v>
      </c>
      <c r="E59" s="708"/>
      <c r="F59" s="708">
        <v>2</v>
      </c>
      <c r="G59" s="708"/>
      <c r="H59" s="109">
        <v>1.5381944444444443E-2</v>
      </c>
      <c r="I59" s="109"/>
      <c r="J59" s="109"/>
      <c r="K59" s="109"/>
      <c r="L59" s="710">
        <v>4.445601851851852E-2</v>
      </c>
      <c r="M59" s="714">
        <v>3</v>
      </c>
      <c r="N59" s="668">
        <v>66</v>
      </c>
      <c r="O59" s="726"/>
      <c r="P59" s="680">
        <v>66</v>
      </c>
      <c r="Q59" s="683"/>
    </row>
    <row r="60" spans="1:17" ht="15.75" thickBot="1" x14ac:dyDescent="0.3">
      <c r="A60" s="706"/>
      <c r="B60" s="110">
        <v>2</v>
      </c>
      <c r="C60" s="111" t="s">
        <v>196</v>
      </c>
      <c r="D60" s="713">
        <v>0</v>
      </c>
      <c r="E60" s="713"/>
      <c r="F60" s="713">
        <v>0</v>
      </c>
      <c r="G60" s="713"/>
      <c r="H60" s="133">
        <v>2.9386574074074075E-2</v>
      </c>
      <c r="I60" s="112">
        <f>H60-H59</f>
        <v>1.4004629629629632E-2</v>
      </c>
      <c r="J60" s="112"/>
      <c r="K60" s="112"/>
      <c r="L60" s="711"/>
      <c r="M60" s="715"/>
      <c r="N60" s="669"/>
      <c r="O60" s="727"/>
      <c r="P60" s="681"/>
      <c r="Q60" s="684"/>
    </row>
    <row r="61" spans="1:17" ht="15.75" thickBot="1" x14ac:dyDescent="0.3">
      <c r="A61" s="707"/>
      <c r="B61" s="113">
        <v>3</v>
      </c>
      <c r="C61" s="114" t="s">
        <v>252</v>
      </c>
      <c r="D61" s="709">
        <v>1</v>
      </c>
      <c r="E61" s="709"/>
      <c r="F61" s="709">
        <v>0</v>
      </c>
      <c r="G61" s="709"/>
      <c r="H61" s="134">
        <v>4.445601851851852E-2</v>
      </c>
      <c r="I61" s="115"/>
      <c r="J61" s="115">
        <f>H61-H60</f>
        <v>1.5069444444444444E-2</v>
      </c>
      <c r="K61" s="115"/>
      <c r="L61" s="712"/>
      <c r="M61" s="716"/>
      <c r="N61" s="670"/>
      <c r="O61" s="728"/>
      <c r="P61" s="682"/>
      <c r="Q61" s="685"/>
    </row>
    <row r="62" spans="1:17" ht="15.75" thickBot="1" x14ac:dyDescent="0.3">
      <c r="A62" s="145">
        <v>19</v>
      </c>
      <c r="B62" s="674" t="s">
        <v>209</v>
      </c>
      <c r="C62" s="675"/>
      <c r="D62" s="675"/>
      <c r="E62" s="675"/>
      <c r="F62" s="675"/>
      <c r="G62" s="675"/>
      <c r="H62" s="675"/>
      <c r="I62" s="675"/>
      <c r="J62" s="675"/>
      <c r="K62" s="675"/>
      <c r="L62" s="675"/>
      <c r="M62" s="675"/>
      <c r="N62" s="675"/>
      <c r="O62" s="675"/>
      <c r="P62" s="675"/>
      <c r="Q62" s="676"/>
    </row>
    <row r="63" spans="1:17" ht="15.75" thickBot="1" x14ac:dyDescent="0.3">
      <c r="A63" s="216"/>
      <c r="B63" s="107">
        <v>1</v>
      </c>
      <c r="C63" s="108" t="s">
        <v>214</v>
      </c>
      <c r="D63" s="708">
        <v>0</v>
      </c>
      <c r="E63" s="708"/>
      <c r="F63" s="708">
        <v>0</v>
      </c>
      <c r="G63" s="708"/>
      <c r="H63" s="109">
        <v>1.4421296296296295E-2</v>
      </c>
      <c r="I63" s="109"/>
      <c r="J63" s="109"/>
      <c r="K63" s="109"/>
      <c r="L63" s="710">
        <v>4.6064814814814808E-2</v>
      </c>
      <c r="M63" s="714">
        <v>4</v>
      </c>
      <c r="N63" s="668"/>
      <c r="O63" s="726"/>
      <c r="P63" s="680"/>
      <c r="Q63" s="683"/>
    </row>
    <row r="64" spans="1:17" ht="15.75" thickBot="1" x14ac:dyDescent="0.3">
      <c r="A64" s="216"/>
      <c r="B64" s="110">
        <v>2</v>
      </c>
      <c r="C64" s="111" t="s">
        <v>269</v>
      </c>
      <c r="D64" s="713">
        <v>0</v>
      </c>
      <c r="E64" s="713"/>
      <c r="F64" s="713">
        <v>2</v>
      </c>
      <c r="G64" s="713"/>
      <c r="H64" s="133">
        <v>3.0532407407407411E-2</v>
      </c>
      <c r="I64" s="112">
        <f>H64-H63</f>
        <v>1.6111111111111118E-2</v>
      </c>
      <c r="J64" s="112"/>
      <c r="K64" s="112"/>
      <c r="L64" s="711"/>
      <c r="M64" s="715"/>
      <c r="N64" s="669"/>
      <c r="O64" s="727"/>
      <c r="P64" s="681"/>
      <c r="Q64" s="684"/>
    </row>
    <row r="65" spans="1:17" ht="15.75" thickBot="1" x14ac:dyDescent="0.3">
      <c r="A65" s="216"/>
      <c r="B65" s="113">
        <v>3</v>
      </c>
      <c r="C65" s="114" t="s">
        <v>213</v>
      </c>
      <c r="D65" s="709">
        <v>0</v>
      </c>
      <c r="E65" s="709"/>
      <c r="F65" s="709">
        <v>2</v>
      </c>
      <c r="G65" s="709"/>
      <c r="H65" s="134">
        <v>4.6087962962962963E-2</v>
      </c>
      <c r="I65" s="115"/>
      <c r="J65" s="115">
        <f>H65-H64</f>
        <v>1.5555555555555552E-2</v>
      </c>
      <c r="K65" s="115"/>
      <c r="L65" s="712"/>
      <c r="M65" s="716"/>
      <c r="N65" s="670"/>
      <c r="O65" s="728"/>
      <c r="P65" s="682"/>
      <c r="Q65" s="685"/>
    </row>
    <row r="66" spans="1:17" ht="15.75" thickBot="1" x14ac:dyDescent="0.3">
      <c r="A66" s="705">
        <v>8</v>
      </c>
      <c r="B66" s="674" t="s">
        <v>248</v>
      </c>
      <c r="C66" s="675"/>
      <c r="D66" s="675"/>
      <c r="E66" s="675"/>
      <c r="F66" s="675"/>
      <c r="G66" s="675"/>
      <c r="H66" s="675"/>
      <c r="I66" s="675"/>
      <c r="J66" s="675"/>
      <c r="K66" s="675"/>
      <c r="L66" s="675"/>
      <c r="M66" s="675"/>
      <c r="N66" s="675"/>
      <c r="O66" s="675"/>
      <c r="P66" s="675"/>
      <c r="Q66" s="676"/>
    </row>
    <row r="67" spans="1:17" ht="15.75" thickBot="1" x14ac:dyDescent="0.3">
      <c r="A67" s="706"/>
      <c r="B67" s="117">
        <v>1</v>
      </c>
      <c r="C67" s="108" t="s">
        <v>249</v>
      </c>
      <c r="D67" s="708">
        <v>1</v>
      </c>
      <c r="E67" s="708"/>
      <c r="F67" s="708">
        <v>0</v>
      </c>
      <c r="G67" s="708"/>
      <c r="H67" s="109">
        <v>1.5694444444444445E-2</v>
      </c>
      <c r="I67" s="109"/>
      <c r="J67" s="109"/>
      <c r="K67" s="109"/>
      <c r="L67" s="710">
        <v>4.6238425925925919E-2</v>
      </c>
      <c r="M67" s="714">
        <v>5</v>
      </c>
      <c r="N67" s="668">
        <v>60</v>
      </c>
      <c r="O67" s="726"/>
      <c r="P67" s="680">
        <v>60</v>
      </c>
      <c r="Q67" s="683"/>
    </row>
    <row r="68" spans="1:17" ht="15.75" thickBot="1" x14ac:dyDescent="0.3">
      <c r="A68" s="706"/>
      <c r="B68" s="118">
        <v>2</v>
      </c>
      <c r="C68" s="111" t="s">
        <v>250</v>
      </c>
      <c r="D68" s="713">
        <v>0</v>
      </c>
      <c r="E68" s="713"/>
      <c r="F68" s="713">
        <v>0</v>
      </c>
      <c r="G68" s="713"/>
      <c r="H68" s="133">
        <v>3.1145833333333334E-2</v>
      </c>
      <c r="I68" s="112">
        <f>H68-H67</f>
        <v>1.545138888888889E-2</v>
      </c>
      <c r="J68" s="112"/>
      <c r="K68" s="112"/>
      <c r="L68" s="711"/>
      <c r="M68" s="715"/>
      <c r="N68" s="669"/>
      <c r="O68" s="727"/>
      <c r="P68" s="681"/>
      <c r="Q68" s="684"/>
    </row>
    <row r="69" spans="1:17" ht="15.75" thickBot="1" x14ac:dyDescent="0.3">
      <c r="A69" s="707"/>
      <c r="B69" s="119">
        <v>3</v>
      </c>
      <c r="C69" s="114" t="s">
        <v>251</v>
      </c>
      <c r="D69" s="709">
        <v>0</v>
      </c>
      <c r="E69" s="709"/>
      <c r="F69" s="709">
        <v>0</v>
      </c>
      <c r="G69" s="709"/>
      <c r="H69" s="134">
        <v>4.6238425925925919E-2</v>
      </c>
      <c r="I69" s="115"/>
      <c r="J69" s="115">
        <f>H69-H68</f>
        <v>1.5092592592592585E-2</v>
      </c>
      <c r="K69" s="115"/>
      <c r="L69" s="712"/>
      <c r="M69" s="716"/>
      <c r="N69" s="670"/>
      <c r="O69" s="728"/>
      <c r="P69" s="682"/>
      <c r="Q69" s="685"/>
    </row>
    <row r="70" spans="1:17" ht="15.75" thickBot="1" x14ac:dyDescent="0.3">
      <c r="A70" s="145">
        <v>18</v>
      </c>
      <c r="B70" s="126" t="s">
        <v>202</v>
      </c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82"/>
      <c r="P70" s="204"/>
      <c r="Q70" s="147"/>
    </row>
    <row r="71" spans="1:17" ht="15.75" thickBot="1" x14ac:dyDescent="0.3">
      <c r="A71" s="216"/>
      <c r="B71" s="107">
        <v>1</v>
      </c>
      <c r="C71" s="108" t="s">
        <v>266</v>
      </c>
      <c r="D71" s="708">
        <v>0</v>
      </c>
      <c r="E71" s="708"/>
      <c r="F71" s="708">
        <v>0</v>
      </c>
      <c r="G71" s="708"/>
      <c r="H71" s="109">
        <v>1.5277777777777777E-2</v>
      </c>
      <c r="I71" s="109"/>
      <c r="J71" s="109"/>
      <c r="K71" s="109"/>
      <c r="L71" s="710">
        <v>4.7453703703703699E-2</v>
      </c>
      <c r="M71" s="714">
        <v>6</v>
      </c>
      <c r="N71" s="668"/>
      <c r="O71" s="726"/>
      <c r="P71" s="680"/>
      <c r="Q71" s="683"/>
    </row>
    <row r="72" spans="1:17" ht="15.75" thickBot="1" x14ac:dyDescent="0.3">
      <c r="A72" s="216"/>
      <c r="B72" s="110">
        <v>2</v>
      </c>
      <c r="C72" s="111" t="s">
        <v>267</v>
      </c>
      <c r="D72" s="713">
        <v>2</v>
      </c>
      <c r="E72" s="713"/>
      <c r="F72" s="713">
        <v>0</v>
      </c>
      <c r="G72" s="713"/>
      <c r="H72" s="133">
        <v>3.0775462962962966E-2</v>
      </c>
      <c r="I72" s="112">
        <f>H72-H71</f>
        <v>1.5497685185185189E-2</v>
      </c>
      <c r="J72" s="112"/>
      <c r="K72" s="112"/>
      <c r="L72" s="711"/>
      <c r="M72" s="715"/>
      <c r="N72" s="669"/>
      <c r="O72" s="727"/>
      <c r="P72" s="681"/>
      <c r="Q72" s="684"/>
    </row>
    <row r="73" spans="1:17" ht="15.75" thickBot="1" x14ac:dyDescent="0.3">
      <c r="A73" s="217"/>
      <c r="B73" s="113">
        <v>3</v>
      </c>
      <c r="C73" s="114" t="s">
        <v>268</v>
      </c>
      <c r="D73" s="709">
        <v>3</v>
      </c>
      <c r="E73" s="709"/>
      <c r="F73" s="709">
        <v>1</v>
      </c>
      <c r="G73" s="709"/>
      <c r="H73" s="134">
        <v>4.7453703703703699E-2</v>
      </c>
      <c r="I73" s="115"/>
      <c r="J73" s="115">
        <f>H73-H72</f>
        <v>1.6678240740740733E-2</v>
      </c>
      <c r="K73" s="115"/>
      <c r="L73" s="712"/>
      <c r="M73" s="716"/>
      <c r="N73" s="670"/>
      <c r="O73" s="728"/>
      <c r="P73" s="682"/>
      <c r="Q73" s="685"/>
    </row>
    <row r="74" spans="1:17" ht="15.75" thickBot="1" x14ac:dyDescent="0.3">
      <c r="A74" s="705">
        <v>10</v>
      </c>
      <c r="B74" s="138" t="s">
        <v>25</v>
      </c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82"/>
      <c r="P74" s="204"/>
      <c r="Q74" s="147"/>
    </row>
    <row r="75" spans="1:17" ht="15.75" thickBot="1" x14ac:dyDescent="0.3">
      <c r="A75" s="735"/>
      <c r="B75" s="117">
        <v>1</v>
      </c>
      <c r="C75" s="122" t="s">
        <v>198</v>
      </c>
      <c r="D75" s="708">
        <v>0</v>
      </c>
      <c r="E75" s="708"/>
      <c r="F75" s="708">
        <v>0</v>
      </c>
      <c r="G75" s="708"/>
      <c r="H75" s="109">
        <v>1.4710648148148148E-2</v>
      </c>
      <c r="I75" s="109"/>
      <c r="J75" s="109"/>
      <c r="K75" s="109"/>
      <c r="L75" s="710">
        <v>4.7939814814814817E-2</v>
      </c>
      <c r="M75" s="723">
        <v>7</v>
      </c>
      <c r="N75" s="668">
        <v>56</v>
      </c>
      <c r="O75" s="726"/>
      <c r="P75" s="680">
        <v>56</v>
      </c>
      <c r="Q75" s="683"/>
    </row>
    <row r="76" spans="1:17" ht="15.75" thickBot="1" x14ac:dyDescent="0.3">
      <c r="A76" s="735"/>
      <c r="B76" s="118">
        <v>2</v>
      </c>
      <c r="C76" s="123" t="s">
        <v>253</v>
      </c>
      <c r="D76" s="713">
        <v>2</v>
      </c>
      <c r="E76" s="713"/>
      <c r="F76" s="713">
        <v>0</v>
      </c>
      <c r="G76" s="713"/>
      <c r="H76" s="133">
        <v>2.991898148148148E-2</v>
      </c>
      <c r="I76" s="112">
        <f>H76-H75</f>
        <v>1.5208333333333332E-2</v>
      </c>
      <c r="J76" s="112"/>
      <c r="K76" s="112"/>
      <c r="L76" s="711"/>
      <c r="M76" s="724"/>
      <c r="N76" s="669"/>
      <c r="O76" s="727"/>
      <c r="P76" s="681"/>
      <c r="Q76" s="684"/>
    </row>
    <row r="77" spans="1:17" ht="15.75" thickBot="1" x14ac:dyDescent="0.3">
      <c r="A77" s="736"/>
      <c r="B77" s="119">
        <v>3</v>
      </c>
      <c r="C77" s="124" t="s">
        <v>200</v>
      </c>
      <c r="D77" s="709">
        <v>2</v>
      </c>
      <c r="E77" s="709"/>
      <c r="F77" s="709">
        <v>3</v>
      </c>
      <c r="G77" s="709"/>
      <c r="H77" s="134">
        <v>4.7939814814814817E-2</v>
      </c>
      <c r="I77" s="115"/>
      <c r="J77" s="115">
        <f>H77-H76</f>
        <v>1.8020833333333337E-2</v>
      </c>
      <c r="K77" s="115"/>
      <c r="L77" s="712"/>
      <c r="M77" s="725"/>
      <c r="N77" s="670"/>
      <c r="O77" s="728"/>
      <c r="P77" s="682"/>
      <c r="Q77" s="685"/>
    </row>
    <row r="78" spans="1:17" ht="15.75" thickBot="1" x14ac:dyDescent="0.3">
      <c r="A78" s="705">
        <v>12</v>
      </c>
      <c r="B78" s="126" t="s">
        <v>7</v>
      </c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82"/>
      <c r="P78" s="204"/>
      <c r="Q78" s="147"/>
    </row>
    <row r="79" spans="1:17" ht="15.75" thickBot="1" x14ac:dyDescent="0.3">
      <c r="A79" s="706"/>
      <c r="B79" s="107">
        <v>1</v>
      </c>
      <c r="C79" s="108" t="s">
        <v>212</v>
      </c>
      <c r="D79" s="708">
        <v>0</v>
      </c>
      <c r="E79" s="708"/>
      <c r="F79" s="708">
        <v>1</v>
      </c>
      <c r="G79" s="708"/>
      <c r="H79" s="109">
        <v>1.5092592592592593E-2</v>
      </c>
      <c r="I79" s="109"/>
      <c r="J79" s="109"/>
      <c r="K79" s="109"/>
      <c r="L79" s="710">
        <v>4.898148148148148E-2</v>
      </c>
      <c r="M79" s="714">
        <v>8</v>
      </c>
      <c r="N79" s="668">
        <v>52</v>
      </c>
      <c r="O79" s="726"/>
      <c r="P79" s="680">
        <v>52</v>
      </c>
      <c r="Q79" s="683"/>
    </row>
    <row r="80" spans="1:17" ht="15.75" thickBot="1" x14ac:dyDescent="0.3">
      <c r="A80" s="706"/>
      <c r="B80" s="110">
        <v>2</v>
      </c>
      <c r="C80" s="111" t="s">
        <v>211</v>
      </c>
      <c r="D80" s="713">
        <v>0</v>
      </c>
      <c r="E80" s="713"/>
      <c r="F80" s="713">
        <v>1</v>
      </c>
      <c r="G80" s="713"/>
      <c r="H80" s="133">
        <v>3.0324074074074073E-2</v>
      </c>
      <c r="I80" s="112">
        <f>H80-H79</f>
        <v>1.523148148148148E-2</v>
      </c>
      <c r="J80" s="112"/>
      <c r="K80" s="112"/>
      <c r="L80" s="711"/>
      <c r="M80" s="715"/>
      <c r="N80" s="669"/>
      <c r="O80" s="727"/>
      <c r="P80" s="681"/>
      <c r="Q80" s="684"/>
    </row>
    <row r="81" spans="1:17" ht="15.75" thickBot="1" x14ac:dyDescent="0.3">
      <c r="A81" s="707"/>
      <c r="B81" s="113">
        <v>3</v>
      </c>
      <c r="C81" s="114" t="s">
        <v>220</v>
      </c>
      <c r="D81" s="709">
        <v>2</v>
      </c>
      <c r="E81" s="709"/>
      <c r="F81" s="709">
        <v>2</v>
      </c>
      <c r="G81" s="709"/>
      <c r="H81" s="134">
        <v>4.898148148148148E-2</v>
      </c>
      <c r="I81" s="115"/>
      <c r="J81" s="115">
        <f>H81-H80</f>
        <v>1.8657407407407407E-2</v>
      </c>
      <c r="K81" s="115"/>
      <c r="L81" s="712"/>
      <c r="M81" s="716"/>
      <c r="N81" s="670"/>
      <c r="O81" s="728"/>
      <c r="P81" s="682"/>
      <c r="Q81" s="685"/>
    </row>
    <row r="82" spans="1:17" ht="15.75" thickBot="1" x14ac:dyDescent="0.3">
      <c r="A82" s="143">
        <v>16</v>
      </c>
      <c r="B82" s="128" t="s">
        <v>209</v>
      </c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83"/>
      <c r="P82" s="205"/>
      <c r="Q82" s="148"/>
    </row>
    <row r="83" spans="1:17" ht="15.75" thickBot="1" x14ac:dyDescent="0.3">
      <c r="A83" s="216"/>
      <c r="B83" s="107">
        <v>1</v>
      </c>
      <c r="C83" s="108" t="s">
        <v>259</v>
      </c>
      <c r="D83" s="708">
        <v>2</v>
      </c>
      <c r="E83" s="708"/>
      <c r="F83" s="708">
        <v>3</v>
      </c>
      <c r="G83" s="708"/>
      <c r="H83" s="109">
        <v>1.6886574074074075E-2</v>
      </c>
      <c r="I83" s="109"/>
      <c r="J83" s="109"/>
      <c r="K83" s="109"/>
      <c r="L83" s="710">
        <v>4.9745370370370377E-2</v>
      </c>
      <c r="M83" s="714">
        <v>9</v>
      </c>
      <c r="N83" s="668"/>
      <c r="O83" s="726"/>
      <c r="P83" s="680"/>
      <c r="Q83" s="683"/>
    </row>
    <row r="84" spans="1:17" ht="15.75" thickBot="1" x14ac:dyDescent="0.3">
      <c r="A84" s="216"/>
      <c r="B84" s="110">
        <v>2</v>
      </c>
      <c r="C84" s="111" t="s">
        <v>260</v>
      </c>
      <c r="D84" s="713">
        <v>3</v>
      </c>
      <c r="E84" s="713"/>
      <c r="F84" s="713">
        <v>0</v>
      </c>
      <c r="G84" s="713"/>
      <c r="H84" s="133">
        <v>3.349537037037037E-2</v>
      </c>
      <c r="I84" s="112">
        <f>H84-H83</f>
        <v>1.6608796296296295E-2</v>
      </c>
      <c r="J84" s="112"/>
      <c r="K84" s="112"/>
      <c r="L84" s="711"/>
      <c r="M84" s="715"/>
      <c r="N84" s="669"/>
      <c r="O84" s="727"/>
      <c r="P84" s="681"/>
      <c r="Q84" s="684"/>
    </row>
    <row r="85" spans="1:17" ht="15.75" thickBot="1" x14ac:dyDescent="0.3">
      <c r="A85" s="216"/>
      <c r="B85" s="113">
        <v>3</v>
      </c>
      <c r="C85" s="114" t="s">
        <v>311</v>
      </c>
      <c r="D85" s="709">
        <v>2</v>
      </c>
      <c r="E85" s="709"/>
      <c r="F85" s="709">
        <v>2</v>
      </c>
      <c r="G85" s="709"/>
      <c r="H85" s="134">
        <v>4.9745370370370377E-2</v>
      </c>
      <c r="I85" s="115"/>
      <c r="J85" s="115">
        <f>H85-H84</f>
        <v>1.6250000000000007E-2</v>
      </c>
      <c r="K85" s="115"/>
      <c r="L85" s="712"/>
      <c r="M85" s="716"/>
      <c r="N85" s="670"/>
      <c r="O85" s="728"/>
      <c r="P85" s="682"/>
      <c r="Q85" s="685"/>
    </row>
    <row r="86" spans="1:17" ht="15.75" thickBot="1" x14ac:dyDescent="0.3">
      <c r="A86" s="705">
        <v>11</v>
      </c>
      <c r="B86" s="192" t="s">
        <v>142</v>
      </c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212"/>
    </row>
    <row r="87" spans="1:17" ht="15.75" thickBot="1" x14ac:dyDescent="0.3">
      <c r="A87" s="706"/>
      <c r="B87" s="107">
        <v>1</v>
      </c>
      <c r="C87" s="108" t="s">
        <v>215</v>
      </c>
      <c r="D87" s="708">
        <v>0</v>
      </c>
      <c r="E87" s="708"/>
      <c r="F87" s="708">
        <v>0</v>
      </c>
      <c r="G87" s="708"/>
      <c r="H87" s="109">
        <v>1.4398148148148148E-2</v>
      </c>
      <c r="I87" s="109"/>
      <c r="J87" s="109"/>
      <c r="K87" s="109"/>
      <c r="L87" s="710">
        <v>4.9791666666666672E-2</v>
      </c>
      <c r="M87" s="714">
        <v>10</v>
      </c>
      <c r="N87" s="668">
        <v>48</v>
      </c>
      <c r="O87" s="726"/>
      <c r="P87" s="765">
        <v>48</v>
      </c>
      <c r="Q87" s="683"/>
    </row>
    <row r="88" spans="1:17" ht="15.75" thickBot="1" x14ac:dyDescent="0.3">
      <c r="A88" s="706"/>
      <c r="B88" s="110">
        <v>2</v>
      </c>
      <c r="C88" s="111" t="s">
        <v>246</v>
      </c>
      <c r="D88" s="713">
        <v>2</v>
      </c>
      <c r="E88" s="713"/>
      <c r="F88" s="713">
        <v>5</v>
      </c>
      <c r="G88" s="713"/>
      <c r="H88" s="133">
        <v>3.3900462962962966E-2</v>
      </c>
      <c r="I88" s="112">
        <f>H88-H87</f>
        <v>1.950231481481482E-2</v>
      </c>
      <c r="J88" s="112"/>
      <c r="K88" s="112"/>
      <c r="L88" s="711"/>
      <c r="M88" s="715"/>
      <c r="N88" s="669"/>
      <c r="O88" s="727"/>
      <c r="P88" s="766"/>
      <c r="Q88" s="684"/>
    </row>
    <row r="89" spans="1:17" ht="15.75" thickBot="1" x14ac:dyDescent="0.3">
      <c r="A89" s="707"/>
      <c r="B89" s="113">
        <v>3</v>
      </c>
      <c r="C89" s="114" t="s">
        <v>264</v>
      </c>
      <c r="D89" s="709">
        <v>0</v>
      </c>
      <c r="E89" s="709"/>
      <c r="F89" s="709">
        <v>1</v>
      </c>
      <c r="G89" s="709"/>
      <c r="H89" s="134">
        <v>4.9791666666666672E-2</v>
      </c>
      <c r="I89" s="115"/>
      <c r="J89" s="115">
        <f>H89-H88</f>
        <v>1.5891203703703706E-2</v>
      </c>
      <c r="K89" s="115"/>
      <c r="L89" s="712"/>
      <c r="M89" s="716"/>
      <c r="N89" s="670"/>
      <c r="O89" s="728"/>
      <c r="P89" s="767"/>
      <c r="Q89" s="685"/>
    </row>
    <row r="90" spans="1:17" ht="15.75" thickBot="1" x14ac:dyDescent="0.3">
      <c r="A90" s="145">
        <v>17</v>
      </c>
      <c r="B90" s="126" t="s">
        <v>209</v>
      </c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9"/>
      <c r="N90" s="125"/>
      <c r="O90" s="182"/>
      <c r="P90" s="204"/>
      <c r="Q90" s="147"/>
    </row>
    <row r="91" spans="1:17" ht="15.75" thickBot="1" x14ac:dyDescent="0.3">
      <c r="A91" s="216"/>
      <c r="B91" s="107">
        <v>1</v>
      </c>
      <c r="C91" s="108" t="s">
        <v>265</v>
      </c>
      <c r="D91" s="708">
        <v>0</v>
      </c>
      <c r="E91" s="708"/>
      <c r="F91" s="708">
        <v>1</v>
      </c>
      <c r="G91" s="708"/>
      <c r="H91" s="109">
        <v>1.7002314814814814E-2</v>
      </c>
      <c r="I91" s="109"/>
      <c r="J91" s="109"/>
      <c r="K91" s="109"/>
      <c r="L91" s="710">
        <v>5.5636574074074067E-2</v>
      </c>
      <c r="M91" s="714">
        <v>11</v>
      </c>
      <c r="N91" s="668"/>
      <c r="O91" s="726"/>
      <c r="P91" s="680"/>
      <c r="Q91" s="683"/>
    </row>
    <row r="92" spans="1:17" ht="15.75" thickBot="1" x14ac:dyDescent="0.3">
      <c r="A92" s="216"/>
      <c r="B92" s="110">
        <v>2</v>
      </c>
      <c r="C92" s="111" t="s">
        <v>309</v>
      </c>
      <c r="D92" s="713">
        <v>4</v>
      </c>
      <c r="E92" s="713"/>
      <c r="F92" s="713">
        <v>0</v>
      </c>
      <c r="G92" s="713"/>
      <c r="H92" s="133">
        <v>3.453703703703704E-2</v>
      </c>
      <c r="I92" s="112">
        <f>H92-H91</f>
        <v>1.7534722222222226E-2</v>
      </c>
      <c r="J92" s="112"/>
      <c r="K92" s="112"/>
      <c r="L92" s="711"/>
      <c r="M92" s="715"/>
      <c r="N92" s="669"/>
      <c r="O92" s="727"/>
      <c r="P92" s="681"/>
      <c r="Q92" s="684"/>
    </row>
    <row r="93" spans="1:17" ht="15.75" thickBot="1" x14ac:dyDescent="0.3">
      <c r="A93" s="217"/>
      <c r="B93" s="113">
        <v>3</v>
      </c>
      <c r="C93" s="114" t="s">
        <v>310</v>
      </c>
      <c r="D93" s="709">
        <v>2</v>
      </c>
      <c r="E93" s="709"/>
      <c r="F93" s="709">
        <v>3</v>
      </c>
      <c r="G93" s="709"/>
      <c r="H93" s="134">
        <v>5.5636574074074067E-2</v>
      </c>
      <c r="I93" s="115"/>
      <c r="J93" s="115">
        <f>H93-H92</f>
        <v>2.1099537037037028E-2</v>
      </c>
      <c r="K93" s="115"/>
      <c r="L93" s="712"/>
      <c r="M93" s="716"/>
      <c r="N93" s="670"/>
      <c r="O93" s="728"/>
      <c r="P93" s="682"/>
      <c r="Q93" s="685"/>
    </row>
    <row r="94" spans="1:17" ht="15.75" thickBot="1" x14ac:dyDescent="0.3">
      <c r="A94" s="705">
        <v>13</v>
      </c>
      <c r="B94" s="126" t="s">
        <v>168</v>
      </c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9"/>
      <c r="N94" s="125"/>
      <c r="O94" s="182"/>
      <c r="P94" s="204"/>
      <c r="Q94" s="147"/>
    </row>
    <row r="95" spans="1:17" ht="15.75" thickBot="1" x14ac:dyDescent="0.3">
      <c r="A95" s="706"/>
      <c r="B95" s="107">
        <v>1</v>
      </c>
      <c r="C95" s="108" t="s">
        <v>254</v>
      </c>
      <c r="D95" s="708">
        <v>2</v>
      </c>
      <c r="E95" s="708"/>
      <c r="F95" s="708">
        <v>3</v>
      </c>
      <c r="G95" s="708"/>
      <c r="H95" s="109">
        <v>2.0474537037037038E-2</v>
      </c>
      <c r="I95" s="109"/>
      <c r="J95" s="109"/>
      <c r="K95" s="109"/>
      <c r="L95" s="710">
        <v>5.8796296296296298E-2</v>
      </c>
      <c r="M95" s="714">
        <v>12</v>
      </c>
      <c r="N95" s="668">
        <v>44</v>
      </c>
      <c r="O95" s="726"/>
      <c r="P95" s="680"/>
      <c r="Q95" s="683"/>
    </row>
    <row r="96" spans="1:17" ht="15.75" thickBot="1" x14ac:dyDescent="0.3">
      <c r="A96" s="706"/>
      <c r="B96" s="110">
        <v>2</v>
      </c>
      <c r="C96" s="111" t="s">
        <v>256</v>
      </c>
      <c r="D96" s="713">
        <v>2</v>
      </c>
      <c r="E96" s="713"/>
      <c r="F96" s="713">
        <v>3</v>
      </c>
      <c r="G96" s="713"/>
      <c r="H96" s="133">
        <v>3.9664351851851853E-2</v>
      </c>
      <c r="I96" s="112">
        <f>H96-H95</f>
        <v>1.9189814814814816E-2</v>
      </c>
      <c r="J96" s="112"/>
      <c r="K96" s="112"/>
      <c r="L96" s="711"/>
      <c r="M96" s="715"/>
      <c r="N96" s="669"/>
      <c r="O96" s="727"/>
      <c r="P96" s="681"/>
      <c r="Q96" s="684"/>
    </row>
    <row r="97" spans="1:17" ht="15.75" thickBot="1" x14ac:dyDescent="0.3">
      <c r="A97" s="707"/>
      <c r="B97" s="113">
        <v>3</v>
      </c>
      <c r="C97" s="114" t="s">
        <v>255</v>
      </c>
      <c r="D97" s="709">
        <v>0</v>
      </c>
      <c r="E97" s="709"/>
      <c r="F97" s="709">
        <v>1</v>
      </c>
      <c r="G97" s="709"/>
      <c r="H97" s="134">
        <v>5.8796296296296298E-2</v>
      </c>
      <c r="I97" s="115"/>
      <c r="J97" s="115">
        <f>H97-H96</f>
        <v>1.9131944444444444E-2</v>
      </c>
      <c r="K97" s="115"/>
      <c r="L97" s="712"/>
      <c r="M97" s="716"/>
      <c r="N97" s="670"/>
      <c r="O97" s="728"/>
      <c r="P97" s="682"/>
      <c r="Q97" s="685"/>
    </row>
    <row r="98" spans="1:17" ht="15.75" thickBot="1" x14ac:dyDescent="0.3">
      <c r="A98" s="768" t="s">
        <v>221</v>
      </c>
      <c r="B98" s="769"/>
      <c r="C98" s="769"/>
      <c r="D98" s="769"/>
      <c r="E98" s="769"/>
      <c r="F98" s="769"/>
      <c r="G98" s="769"/>
      <c r="H98" s="769"/>
      <c r="I98" s="769"/>
      <c r="J98" s="769"/>
      <c r="K98" s="769"/>
      <c r="L98" s="769"/>
      <c r="M98" s="769"/>
      <c r="N98" s="769"/>
      <c r="O98" s="769"/>
      <c r="P98" s="769"/>
      <c r="Q98" s="770"/>
    </row>
    <row r="99" spans="1:17" ht="15.75" thickBot="1" x14ac:dyDescent="0.3">
      <c r="A99" s="717">
        <v>2</v>
      </c>
      <c r="B99" s="126" t="s">
        <v>3</v>
      </c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82"/>
      <c r="P99" s="204"/>
      <c r="Q99" s="147"/>
    </row>
    <row r="100" spans="1:17" ht="15.75" thickBot="1" x14ac:dyDescent="0.3">
      <c r="A100" s="718"/>
      <c r="B100" s="107">
        <v>1</v>
      </c>
      <c r="C100" s="108" t="s">
        <v>228</v>
      </c>
      <c r="D100" s="708">
        <v>0</v>
      </c>
      <c r="E100" s="708"/>
      <c r="F100" s="708">
        <v>0</v>
      </c>
      <c r="G100" s="708"/>
      <c r="H100" s="109">
        <v>1.2141203703703704E-2</v>
      </c>
      <c r="I100" s="109"/>
      <c r="J100" s="109"/>
      <c r="K100" s="109"/>
      <c r="L100" s="720">
        <v>5.4340277777777779E-2</v>
      </c>
      <c r="M100" s="723">
        <v>1</v>
      </c>
      <c r="N100" s="668"/>
      <c r="O100" s="726">
        <v>72</v>
      </c>
      <c r="P100" s="680">
        <v>72</v>
      </c>
      <c r="Q100" s="683" t="s">
        <v>314</v>
      </c>
    </row>
    <row r="101" spans="1:17" ht="15.75" thickBot="1" x14ac:dyDescent="0.3">
      <c r="A101" s="718"/>
      <c r="B101" s="110">
        <v>2</v>
      </c>
      <c r="C101" s="111" t="s">
        <v>234</v>
      </c>
      <c r="D101" s="713">
        <v>0</v>
      </c>
      <c r="E101" s="713"/>
      <c r="F101" s="713">
        <v>0</v>
      </c>
      <c r="G101" s="713"/>
      <c r="H101" s="133">
        <v>2.6759259259259257E-2</v>
      </c>
      <c r="I101" s="112">
        <f>H101-H100</f>
        <v>1.4618055555555553E-2</v>
      </c>
      <c r="J101" s="112"/>
      <c r="K101" s="112"/>
      <c r="L101" s="721"/>
      <c r="M101" s="724"/>
      <c r="N101" s="669"/>
      <c r="O101" s="727"/>
      <c r="P101" s="681"/>
      <c r="Q101" s="684"/>
    </row>
    <row r="102" spans="1:17" ht="15.75" thickBot="1" x14ac:dyDescent="0.3">
      <c r="A102" s="718"/>
      <c r="B102" s="110">
        <v>3</v>
      </c>
      <c r="C102" s="111" t="s">
        <v>270</v>
      </c>
      <c r="D102" s="713">
        <v>0</v>
      </c>
      <c r="E102" s="713"/>
      <c r="F102" s="713">
        <v>0</v>
      </c>
      <c r="G102" s="713"/>
      <c r="H102" s="133">
        <v>4.0474537037037038E-2</v>
      </c>
      <c r="I102" s="112"/>
      <c r="J102" s="112">
        <f>H102-H101</f>
        <v>1.3715277777777781E-2</v>
      </c>
      <c r="K102" s="112"/>
      <c r="L102" s="721"/>
      <c r="M102" s="724"/>
      <c r="N102" s="669"/>
      <c r="O102" s="727"/>
      <c r="P102" s="681"/>
      <c r="Q102" s="684"/>
    </row>
    <row r="103" spans="1:17" ht="15.75" thickBot="1" x14ac:dyDescent="0.3">
      <c r="A103" s="719"/>
      <c r="B103" s="113">
        <v>4</v>
      </c>
      <c r="C103" s="114" t="s">
        <v>235</v>
      </c>
      <c r="D103" s="709">
        <v>0</v>
      </c>
      <c r="E103" s="709"/>
      <c r="F103" s="709">
        <v>0</v>
      </c>
      <c r="G103" s="709"/>
      <c r="H103" s="134">
        <v>5.4340277777777779E-2</v>
      </c>
      <c r="I103" s="115"/>
      <c r="J103" s="115"/>
      <c r="K103" s="115">
        <f>H103-H102</f>
        <v>1.3865740740740741E-2</v>
      </c>
      <c r="L103" s="722"/>
      <c r="M103" s="725"/>
      <c r="N103" s="670"/>
      <c r="O103" s="728"/>
      <c r="P103" s="682"/>
      <c r="Q103" s="685"/>
    </row>
    <row r="104" spans="1:17" ht="15.75" thickBot="1" x14ac:dyDescent="0.3">
      <c r="A104" s="705">
        <v>3</v>
      </c>
      <c r="B104" s="126" t="s">
        <v>36</v>
      </c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9"/>
      <c r="N104" s="125"/>
      <c r="O104" s="182"/>
      <c r="P104" s="204"/>
      <c r="Q104" s="147"/>
    </row>
    <row r="105" spans="1:17" ht="15.75" thickBot="1" x14ac:dyDescent="0.3">
      <c r="A105" s="706"/>
      <c r="B105" s="107">
        <v>1</v>
      </c>
      <c r="C105" s="108" t="s">
        <v>232</v>
      </c>
      <c r="D105" s="708">
        <v>0</v>
      </c>
      <c r="E105" s="708"/>
      <c r="F105" s="708">
        <v>1</v>
      </c>
      <c r="G105" s="708"/>
      <c r="H105" s="109">
        <v>1.3425925925925924E-2</v>
      </c>
      <c r="I105" s="109"/>
      <c r="J105" s="109"/>
      <c r="K105" s="109"/>
      <c r="L105" s="710">
        <v>5.6701388888888891E-2</v>
      </c>
      <c r="M105" s="714">
        <v>2</v>
      </c>
      <c r="N105" s="668"/>
      <c r="O105" s="671">
        <v>66</v>
      </c>
      <c r="P105" s="680">
        <v>66</v>
      </c>
      <c r="Q105" s="683" t="s">
        <v>323</v>
      </c>
    </row>
    <row r="106" spans="1:17" ht="15.75" thickBot="1" x14ac:dyDescent="0.3">
      <c r="A106" s="706"/>
      <c r="B106" s="110">
        <v>2</v>
      </c>
      <c r="C106" s="111" t="s">
        <v>239</v>
      </c>
      <c r="D106" s="713">
        <v>0</v>
      </c>
      <c r="E106" s="713"/>
      <c r="F106" s="713">
        <v>0</v>
      </c>
      <c r="G106" s="713"/>
      <c r="H106" s="133">
        <v>2.7129629629629632E-2</v>
      </c>
      <c r="I106" s="112">
        <f>H106-H105</f>
        <v>1.3703703703703708E-2</v>
      </c>
      <c r="J106" s="112"/>
      <c r="K106" s="112"/>
      <c r="L106" s="711"/>
      <c r="M106" s="715"/>
      <c r="N106" s="669"/>
      <c r="O106" s="672"/>
      <c r="P106" s="681"/>
      <c r="Q106" s="684"/>
    </row>
    <row r="107" spans="1:17" ht="15.75" thickBot="1" x14ac:dyDescent="0.3">
      <c r="A107" s="706"/>
      <c r="B107" s="110">
        <v>3</v>
      </c>
      <c r="C107" s="111" t="s">
        <v>231</v>
      </c>
      <c r="D107" s="713">
        <v>0</v>
      </c>
      <c r="E107" s="713"/>
      <c r="F107" s="713">
        <v>0</v>
      </c>
      <c r="G107" s="713"/>
      <c r="H107" s="133">
        <v>4.099537037037037E-2</v>
      </c>
      <c r="I107" s="112"/>
      <c r="J107" s="112">
        <f>H107-H106</f>
        <v>1.3865740740740738E-2</v>
      </c>
      <c r="K107" s="112"/>
      <c r="L107" s="711"/>
      <c r="M107" s="715"/>
      <c r="N107" s="669"/>
      <c r="O107" s="672"/>
      <c r="P107" s="681"/>
      <c r="Q107" s="684"/>
    </row>
    <row r="108" spans="1:17" ht="15.75" thickBot="1" x14ac:dyDescent="0.3">
      <c r="A108" s="707"/>
      <c r="B108" s="113">
        <v>4</v>
      </c>
      <c r="C108" s="114" t="s">
        <v>230</v>
      </c>
      <c r="D108" s="709">
        <v>2</v>
      </c>
      <c r="E108" s="709"/>
      <c r="F108" s="709">
        <v>1</v>
      </c>
      <c r="G108" s="709"/>
      <c r="H108" s="134">
        <v>5.6701388888888891E-2</v>
      </c>
      <c r="I108" s="115"/>
      <c r="J108" s="115"/>
      <c r="K108" s="115">
        <f>H108-H107</f>
        <v>1.5706018518518522E-2</v>
      </c>
      <c r="L108" s="712"/>
      <c r="M108" s="716"/>
      <c r="N108" s="670"/>
      <c r="O108" s="673"/>
      <c r="P108" s="682"/>
      <c r="Q108" s="685"/>
    </row>
    <row r="109" spans="1:17" ht="15.75" thickBot="1" x14ac:dyDescent="0.3">
      <c r="A109" s="705">
        <v>1</v>
      </c>
      <c r="B109" s="126" t="s">
        <v>8</v>
      </c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82"/>
      <c r="P109" s="204"/>
      <c r="Q109" s="147"/>
    </row>
    <row r="110" spans="1:17" ht="15.75" thickBot="1" x14ac:dyDescent="0.3">
      <c r="A110" s="706"/>
      <c r="B110" s="107">
        <v>1</v>
      </c>
      <c r="C110" s="108" t="s">
        <v>225</v>
      </c>
      <c r="D110" s="708">
        <v>0</v>
      </c>
      <c r="E110" s="708"/>
      <c r="F110" s="708">
        <v>0</v>
      </c>
      <c r="G110" s="708"/>
      <c r="H110" s="109">
        <v>1.2708333333333334E-2</v>
      </c>
      <c r="I110" s="109"/>
      <c r="J110" s="109"/>
      <c r="K110" s="109"/>
      <c r="L110" s="710">
        <v>6.2222222222222213E-2</v>
      </c>
      <c r="M110" s="714">
        <v>3</v>
      </c>
      <c r="N110" s="668"/>
      <c r="O110" s="726">
        <v>60</v>
      </c>
      <c r="P110" s="680">
        <v>60</v>
      </c>
      <c r="Q110" s="683"/>
    </row>
    <row r="111" spans="1:17" ht="15.75" thickBot="1" x14ac:dyDescent="0.3">
      <c r="A111" s="706"/>
      <c r="B111" s="110">
        <v>2</v>
      </c>
      <c r="C111" s="111" t="s">
        <v>307</v>
      </c>
      <c r="D111" s="713">
        <v>0</v>
      </c>
      <c r="E111" s="713"/>
      <c r="F111" s="713">
        <v>0</v>
      </c>
      <c r="G111" s="713"/>
      <c r="H111" s="133">
        <v>2.8159722222222221E-2</v>
      </c>
      <c r="I111" s="112">
        <f>H111-H110</f>
        <v>1.5451388888888888E-2</v>
      </c>
      <c r="J111" s="112"/>
      <c r="K111" s="112"/>
      <c r="L111" s="711"/>
      <c r="M111" s="715"/>
      <c r="N111" s="669"/>
      <c r="O111" s="727"/>
      <c r="P111" s="681"/>
      <c r="Q111" s="684"/>
    </row>
    <row r="112" spans="1:17" ht="15.75" thickBot="1" x14ac:dyDescent="0.3">
      <c r="A112" s="706"/>
      <c r="B112" s="110">
        <v>3</v>
      </c>
      <c r="C112" s="111" t="s">
        <v>227</v>
      </c>
      <c r="D112" s="713">
        <v>0</v>
      </c>
      <c r="E112" s="713"/>
      <c r="F112" s="713">
        <v>0</v>
      </c>
      <c r="G112" s="713"/>
      <c r="H112" s="133">
        <v>4.4537037037037042E-2</v>
      </c>
      <c r="I112" s="112"/>
      <c r="J112" s="112">
        <f>H112-H111</f>
        <v>1.637731481481482E-2</v>
      </c>
      <c r="K112" s="112"/>
      <c r="L112" s="711"/>
      <c r="M112" s="715"/>
      <c r="N112" s="669"/>
      <c r="O112" s="727"/>
      <c r="P112" s="681"/>
      <c r="Q112" s="684"/>
    </row>
    <row r="113" spans="1:17" ht="15.75" thickBot="1" x14ac:dyDescent="0.3">
      <c r="A113" s="707"/>
      <c r="B113" s="113">
        <v>4</v>
      </c>
      <c r="C113" s="114" t="s">
        <v>308</v>
      </c>
      <c r="D113" s="709">
        <v>1</v>
      </c>
      <c r="E113" s="709"/>
      <c r="F113" s="709">
        <v>1</v>
      </c>
      <c r="G113" s="709"/>
      <c r="H113" s="134">
        <v>6.2222222222222213E-2</v>
      </c>
      <c r="I113" s="115"/>
      <c r="J113" s="115"/>
      <c r="K113" s="115">
        <f>H113-H112</f>
        <v>1.7685185185185172E-2</v>
      </c>
      <c r="L113" s="712"/>
      <c r="M113" s="716"/>
      <c r="N113" s="670"/>
      <c r="O113" s="728"/>
      <c r="P113" s="682"/>
      <c r="Q113" s="685"/>
    </row>
    <row r="114" spans="1:17" ht="15.75" thickBot="1" x14ac:dyDescent="0.3">
      <c r="A114" s="705">
        <v>10</v>
      </c>
      <c r="B114" s="674" t="s">
        <v>209</v>
      </c>
      <c r="C114" s="675"/>
      <c r="D114" s="675"/>
      <c r="E114" s="675"/>
      <c r="F114" s="675"/>
      <c r="G114" s="675"/>
      <c r="H114" s="675"/>
      <c r="I114" s="675"/>
      <c r="J114" s="675"/>
      <c r="K114" s="675"/>
      <c r="L114" s="675"/>
      <c r="M114" s="675"/>
      <c r="N114" s="675"/>
      <c r="O114" s="675"/>
      <c r="P114" s="675"/>
      <c r="Q114" s="676"/>
    </row>
    <row r="115" spans="1:17" ht="15.75" thickBot="1" x14ac:dyDescent="0.3">
      <c r="A115" s="706"/>
      <c r="B115" s="107">
        <v>1</v>
      </c>
      <c r="C115" s="108" t="s">
        <v>236</v>
      </c>
      <c r="D115" s="708">
        <v>0</v>
      </c>
      <c r="E115" s="708"/>
      <c r="F115" s="708">
        <v>0</v>
      </c>
      <c r="G115" s="708"/>
      <c r="H115" s="109">
        <v>1.4212962962962962E-2</v>
      </c>
      <c r="I115" s="109"/>
      <c r="J115" s="109"/>
      <c r="K115" s="109"/>
      <c r="L115" s="710">
        <v>6.33912037037037E-2</v>
      </c>
      <c r="M115" s="714">
        <v>4</v>
      </c>
      <c r="N115" s="668"/>
      <c r="O115" s="726"/>
      <c r="P115" s="680"/>
      <c r="Q115" s="683"/>
    </row>
    <row r="116" spans="1:17" ht="15.75" thickBot="1" x14ac:dyDescent="0.3">
      <c r="A116" s="706"/>
      <c r="B116" s="110">
        <v>2</v>
      </c>
      <c r="C116" s="111" t="s">
        <v>301</v>
      </c>
      <c r="D116" s="713">
        <v>0</v>
      </c>
      <c r="E116" s="713"/>
      <c r="F116" s="713">
        <v>0</v>
      </c>
      <c r="G116" s="713"/>
      <c r="H116" s="133">
        <v>2.9502314814814815E-2</v>
      </c>
      <c r="I116" s="112">
        <f>H116-H115</f>
        <v>1.5289351851851853E-2</v>
      </c>
      <c r="J116" s="112"/>
      <c r="K116" s="112"/>
      <c r="L116" s="711"/>
      <c r="M116" s="715"/>
      <c r="N116" s="669"/>
      <c r="O116" s="727"/>
      <c r="P116" s="681"/>
      <c r="Q116" s="684"/>
    </row>
    <row r="117" spans="1:17" ht="15.75" thickBot="1" x14ac:dyDescent="0.3">
      <c r="A117" s="706"/>
      <c r="B117" s="110">
        <v>3</v>
      </c>
      <c r="C117" s="116" t="s">
        <v>302</v>
      </c>
      <c r="D117" s="713">
        <v>0</v>
      </c>
      <c r="E117" s="713"/>
      <c r="F117" s="713">
        <v>2</v>
      </c>
      <c r="G117" s="713"/>
      <c r="H117" s="133">
        <v>4.597222222222222E-2</v>
      </c>
      <c r="I117" s="112"/>
      <c r="J117" s="112">
        <f>H117-H116</f>
        <v>1.6469907407407405E-2</v>
      </c>
      <c r="K117" s="112"/>
      <c r="L117" s="711"/>
      <c r="M117" s="715"/>
      <c r="N117" s="669"/>
      <c r="O117" s="727"/>
      <c r="P117" s="681"/>
      <c r="Q117" s="684"/>
    </row>
    <row r="118" spans="1:17" ht="15.75" thickBot="1" x14ac:dyDescent="0.3">
      <c r="A118" s="707"/>
      <c r="B118" s="113">
        <v>4</v>
      </c>
      <c r="C118" s="114" t="s">
        <v>271</v>
      </c>
      <c r="D118" s="709">
        <v>0</v>
      </c>
      <c r="E118" s="709"/>
      <c r="F118" s="709">
        <v>3</v>
      </c>
      <c r="G118" s="709"/>
      <c r="H118" s="134">
        <v>6.33912037037037E-2</v>
      </c>
      <c r="I118" s="115"/>
      <c r="J118" s="115"/>
      <c r="K118" s="115">
        <f>H118-H117</f>
        <v>1.741898148148148E-2</v>
      </c>
      <c r="L118" s="712"/>
      <c r="M118" s="716"/>
      <c r="N118" s="670"/>
      <c r="O118" s="728"/>
      <c r="P118" s="682"/>
      <c r="Q118" s="685"/>
    </row>
    <row r="119" spans="1:17" ht="15.75" thickBot="1" x14ac:dyDescent="0.3">
      <c r="A119" s="674" t="s">
        <v>233</v>
      </c>
      <c r="B119" s="675"/>
      <c r="C119" s="675"/>
      <c r="D119" s="675"/>
      <c r="E119" s="675"/>
      <c r="F119" s="675"/>
      <c r="G119" s="675"/>
      <c r="H119" s="675"/>
      <c r="I119" s="675"/>
      <c r="J119" s="675"/>
      <c r="K119" s="675"/>
      <c r="L119" s="675"/>
      <c r="M119" s="675"/>
      <c r="N119" s="675"/>
      <c r="O119" s="675"/>
      <c r="P119" s="675"/>
      <c r="Q119" s="676"/>
    </row>
    <row r="120" spans="1:17" ht="15.75" thickBot="1" x14ac:dyDescent="0.3">
      <c r="A120" s="705">
        <v>6</v>
      </c>
      <c r="B120" s="674" t="s">
        <v>25</v>
      </c>
      <c r="C120" s="675"/>
      <c r="D120" s="675"/>
      <c r="E120" s="675"/>
      <c r="F120" s="675"/>
      <c r="G120" s="675"/>
      <c r="H120" s="675"/>
      <c r="I120" s="675"/>
      <c r="J120" s="675"/>
      <c r="K120" s="675"/>
      <c r="L120" s="675"/>
      <c r="M120" s="675"/>
      <c r="N120" s="675"/>
      <c r="O120" s="675"/>
      <c r="P120" s="675"/>
      <c r="Q120" s="676"/>
    </row>
    <row r="121" spans="1:17" ht="15.75" thickBot="1" x14ac:dyDescent="0.3">
      <c r="A121" s="706"/>
      <c r="B121" s="107">
        <v>1</v>
      </c>
      <c r="C121" s="108" t="s">
        <v>222</v>
      </c>
      <c r="D121" s="708">
        <v>1</v>
      </c>
      <c r="E121" s="708"/>
      <c r="F121" s="708">
        <v>0</v>
      </c>
      <c r="G121" s="708"/>
      <c r="H121" s="109">
        <v>1.3472222222222221E-2</v>
      </c>
      <c r="I121" s="109"/>
      <c r="J121" s="109"/>
      <c r="K121" s="109"/>
      <c r="L121" s="710">
        <v>4.1874999999999996E-2</v>
      </c>
      <c r="M121" s="714">
        <v>1</v>
      </c>
      <c r="N121" s="668"/>
      <c r="O121" s="671">
        <v>72</v>
      </c>
      <c r="P121" s="680">
        <v>72</v>
      </c>
      <c r="Q121" s="683" t="s">
        <v>323</v>
      </c>
    </row>
    <row r="122" spans="1:17" ht="15.75" thickBot="1" x14ac:dyDescent="0.3">
      <c r="A122" s="706"/>
      <c r="B122" s="110">
        <v>2</v>
      </c>
      <c r="C122" s="111" t="s">
        <v>223</v>
      </c>
      <c r="D122" s="713">
        <v>0</v>
      </c>
      <c r="E122" s="713"/>
      <c r="F122" s="713">
        <v>0</v>
      </c>
      <c r="G122" s="713"/>
      <c r="H122" s="133">
        <v>2.732638888888889E-2</v>
      </c>
      <c r="I122" s="112">
        <f>H122-H121</f>
        <v>1.3854166666666669E-2</v>
      </c>
      <c r="J122" s="112"/>
      <c r="K122" s="112"/>
      <c r="L122" s="711"/>
      <c r="M122" s="715"/>
      <c r="N122" s="669"/>
      <c r="O122" s="672"/>
      <c r="P122" s="681"/>
      <c r="Q122" s="684"/>
    </row>
    <row r="123" spans="1:17" ht="15.75" thickBot="1" x14ac:dyDescent="0.3">
      <c r="A123" s="707"/>
      <c r="B123" s="113">
        <v>3</v>
      </c>
      <c r="C123" s="137" t="s">
        <v>224</v>
      </c>
      <c r="D123" s="709">
        <v>0</v>
      </c>
      <c r="E123" s="709"/>
      <c r="F123" s="709">
        <v>1</v>
      </c>
      <c r="G123" s="709"/>
      <c r="H123" s="134">
        <v>4.1874999999999996E-2</v>
      </c>
      <c r="I123" s="115"/>
      <c r="J123" s="115">
        <f>H123-H122</f>
        <v>1.4548611111111106E-2</v>
      </c>
      <c r="K123" s="115"/>
      <c r="L123" s="712"/>
      <c r="M123" s="716"/>
      <c r="N123" s="670"/>
      <c r="O123" s="673"/>
      <c r="P123" s="682"/>
      <c r="Q123" s="685"/>
    </row>
    <row r="124" spans="1:17" ht="15.75" thickBot="1" x14ac:dyDescent="0.3">
      <c r="A124" s="705">
        <v>4</v>
      </c>
      <c r="B124" s="126" t="s">
        <v>8</v>
      </c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9"/>
      <c r="N124" s="125"/>
      <c r="O124" s="182"/>
      <c r="P124" s="204"/>
      <c r="Q124" s="147"/>
    </row>
    <row r="125" spans="1:17" ht="15.75" thickBot="1" x14ac:dyDescent="0.3">
      <c r="A125" s="706"/>
      <c r="B125" s="107">
        <v>1</v>
      </c>
      <c r="C125" s="108" t="s">
        <v>226</v>
      </c>
      <c r="D125" s="708">
        <v>0</v>
      </c>
      <c r="E125" s="708"/>
      <c r="F125" s="708">
        <v>0</v>
      </c>
      <c r="G125" s="708"/>
      <c r="H125" s="109">
        <v>1.3877314814814815E-2</v>
      </c>
      <c r="I125" s="109"/>
      <c r="J125" s="109"/>
      <c r="K125" s="109"/>
      <c r="L125" s="710">
        <v>4.4849537037037035E-2</v>
      </c>
      <c r="M125" s="714">
        <v>2</v>
      </c>
      <c r="N125" s="668"/>
      <c r="O125" s="726">
        <v>66</v>
      </c>
      <c r="P125" s="765">
        <v>66</v>
      </c>
      <c r="Q125" s="683"/>
    </row>
    <row r="126" spans="1:17" ht="15.75" thickBot="1" x14ac:dyDescent="0.3">
      <c r="A126" s="706"/>
      <c r="B126" s="110">
        <v>2</v>
      </c>
      <c r="C126" s="111" t="s">
        <v>305</v>
      </c>
      <c r="D126" s="713">
        <v>0</v>
      </c>
      <c r="E126" s="713"/>
      <c r="F126" s="713">
        <v>2</v>
      </c>
      <c r="G126" s="713"/>
      <c r="H126" s="133">
        <v>2.9756944444444447E-2</v>
      </c>
      <c r="I126" s="112">
        <f>H126-H125</f>
        <v>1.5879629629629632E-2</v>
      </c>
      <c r="J126" s="112"/>
      <c r="K126" s="112"/>
      <c r="L126" s="711"/>
      <c r="M126" s="715"/>
      <c r="N126" s="669"/>
      <c r="O126" s="727"/>
      <c r="P126" s="766"/>
      <c r="Q126" s="684"/>
    </row>
    <row r="127" spans="1:17" ht="15.75" thickBot="1" x14ac:dyDescent="0.3">
      <c r="A127" s="707"/>
      <c r="B127" s="113">
        <v>3</v>
      </c>
      <c r="C127" s="114" t="s">
        <v>300</v>
      </c>
      <c r="D127" s="709">
        <v>0</v>
      </c>
      <c r="E127" s="709"/>
      <c r="F127" s="709">
        <v>1</v>
      </c>
      <c r="G127" s="709"/>
      <c r="H127" s="134">
        <v>4.4849537037037035E-2</v>
      </c>
      <c r="I127" s="115"/>
      <c r="J127" s="115">
        <f>H127-H126</f>
        <v>1.5092592592592588E-2</v>
      </c>
      <c r="K127" s="115"/>
      <c r="L127" s="712"/>
      <c r="M127" s="716"/>
      <c r="N127" s="670"/>
      <c r="O127" s="728"/>
      <c r="P127" s="767"/>
      <c r="Q127" s="685"/>
    </row>
    <row r="128" spans="1:17" ht="15.75" thickBot="1" x14ac:dyDescent="0.3">
      <c r="A128" s="705">
        <v>5</v>
      </c>
      <c r="B128" s="126" t="s">
        <v>3</v>
      </c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9"/>
      <c r="N128" s="125"/>
      <c r="O128" s="182"/>
      <c r="P128" s="204"/>
      <c r="Q128" s="147"/>
    </row>
    <row r="129" spans="1:17" ht="15.75" thickBot="1" x14ac:dyDescent="0.3">
      <c r="A129" s="706"/>
      <c r="B129" s="107">
        <v>1</v>
      </c>
      <c r="C129" s="108" t="s">
        <v>229</v>
      </c>
      <c r="D129" s="708">
        <v>2</v>
      </c>
      <c r="E129" s="708"/>
      <c r="F129" s="708">
        <v>0</v>
      </c>
      <c r="G129" s="708"/>
      <c r="H129" s="109">
        <v>1.53125E-2</v>
      </c>
      <c r="I129" s="109"/>
      <c r="J129" s="109"/>
      <c r="K129" s="109"/>
      <c r="L129" s="710">
        <v>4.7280092592592589E-2</v>
      </c>
      <c r="M129" s="714">
        <v>3</v>
      </c>
      <c r="N129" s="668"/>
      <c r="O129" s="671">
        <v>60</v>
      </c>
      <c r="P129" s="765">
        <v>60</v>
      </c>
      <c r="Q129" s="683"/>
    </row>
    <row r="130" spans="1:17" ht="15.75" thickBot="1" x14ac:dyDescent="0.3">
      <c r="A130" s="706"/>
      <c r="B130" s="110">
        <v>2</v>
      </c>
      <c r="C130" s="111" t="s">
        <v>272</v>
      </c>
      <c r="D130" s="713">
        <v>2</v>
      </c>
      <c r="E130" s="713"/>
      <c r="F130" s="713">
        <v>0</v>
      </c>
      <c r="G130" s="713"/>
      <c r="H130" s="133">
        <v>3.138888888888889E-2</v>
      </c>
      <c r="I130" s="112">
        <f>H130-H129</f>
        <v>1.607638888888889E-2</v>
      </c>
      <c r="J130" s="112"/>
      <c r="K130" s="112"/>
      <c r="L130" s="711"/>
      <c r="M130" s="715"/>
      <c r="N130" s="669"/>
      <c r="O130" s="672"/>
      <c r="P130" s="766"/>
      <c r="Q130" s="684"/>
    </row>
    <row r="131" spans="1:17" ht="15.75" thickBot="1" x14ac:dyDescent="0.3">
      <c r="A131" s="707"/>
      <c r="B131" s="113">
        <v>3</v>
      </c>
      <c r="C131" s="114" t="s">
        <v>273</v>
      </c>
      <c r="D131" s="709">
        <v>1</v>
      </c>
      <c r="E131" s="709"/>
      <c r="F131" s="709">
        <v>1</v>
      </c>
      <c r="G131" s="709"/>
      <c r="H131" s="134">
        <v>4.7280092592592589E-2</v>
      </c>
      <c r="I131" s="115"/>
      <c r="J131" s="115">
        <f>H131-H130</f>
        <v>1.5891203703703699E-2</v>
      </c>
      <c r="K131" s="115"/>
      <c r="L131" s="712"/>
      <c r="M131" s="716"/>
      <c r="N131" s="670"/>
      <c r="O131" s="673"/>
      <c r="P131" s="767"/>
      <c r="Q131" s="685"/>
    </row>
    <row r="132" spans="1:17" ht="15.75" thickBot="1" x14ac:dyDescent="0.3">
      <c r="A132" s="705">
        <v>11</v>
      </c>
      <c r="B132" s="138" t="s">
        <v>202</v>
      </c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82"/>
      <c r="P132" s="204"/>
      <c r="Q132" s="147"/>
    </row>
    <row r="133" spans="1:17" ht="15.75" thickBot="1" x14ac:dyDescent="0.3">
      <c r="A133" s="735"/>
      <c r="B133" s="107">
        <v>1</v>
      </c>
      <c r="C133" s="108" t="s">
        <v>281</v>
      </c>
      <c r="D133" s="708">
        <v>0</v>
      </c>
      <c r="E133" s="708"/>
      <c r="F133" s="708">
        <v>0</v>
      </c>
      <c r="G133" s="708"/>
      <c r="H133" s="109">
        <v>1.4201388888888888E-2</v>
      </c>
      <c r="I133" s="109"/>
      <c r="J133" s="109"/>
      <c r="K133" s="109"/>
      <c r="L133" s="710">
        <v>4.7615740740740736E-2</v>
      </c>
      <c r="M133" s="723">
        <v>4</v>
      </c>
      <c r="N133" s="668"/>
      <c r="O133" s="726"/>
      <c r="P133" s="765"/>
      <c r="Q133" s="683"/>
    </row>
    <row r="134" spans="1:17" ht="15.75" thickBot="1" x14ac:dyDescent="0.3">
      <c r="A134" s="735"/>
      <c r="B134" s="110">
        <v>2</v>
      </c>
      <c r="C134" s="111" t="s">
        <v>282</v>
      </c>
      <c r="D134" s="713">
        <v>2</v>
      </c>
      <c r="E134" s="713"/>
      <c r="F134" s="713">
        <v>2</v>
      </c>
      <c r="G134" s="713"/>
      <c r="H134" s="133">
        <v>3.1296296296296301E-2</v>
      </c>
      <c r="I134" s="112">
        <f>H134-H133</f>
        <v>1.7094907407407413E-2</v>
      </c>
      <c r="J134" s="112"/>
      <c r="K134" s="112"/>
      <c r="L134" s="711"/>
      <c r="M134" s="724"/>
      <c r="N134" s="669"/>
      <c r="O134" s="727"/>
      <c r="P134" s="766"/>
      <c r="Q134" s="684"/>
    </row>
    <row r="135" spans="1:17" ht="15.75" thickBot="1" x14ac:dyDescent="0.3">
      <c r="A135" s="736"/>
      <c r="B135" s="113">
        <v>3</v>
      </c>
      <c r="C135" s="114" t="s">
        <v>283</v>
      </c>
      <c r="D135" s="709">
        <v>0</v>
      </c>
      <c r="E135" s="709"/>
      <c r="F135" s="709">
        <v>1</v>
      </c>
      <c r="G135" s="709"/>
      <c r="H135" s="134">
        <v>4.7615740740740736E-2</v>
      </c>
      <c r="I135" s="115"/>
      <c r="J135" s="115">
        <f>H135-H134</f>
        <v>1.6319444444444435E-2</v>
      </c>
      <c r="K135" s="115"/>
      <c r="L135" s="712"/>
      <c r="M135" s="725"/>
      <c r="N135" s="670"/>
      <c r="O135" s="728"/>
      <c r="P135" s="767"/>
      <c r="Q135" s="685"/>
    </row>
    <row r="136" spans="1:17" ht="15.75" thickBot="1" x14ac:dyDescent="0.3">
      <c r="A136" s="705">
        <v>7</v>
      </c>
      <c r="B136" s="126" t="s">
        <v>9</v>
      </c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82"/>
      <c r="P136" s="204"/>
      <c r="Q136" s="147"/>
    </row>
    <row r="137" spans="1:17" ht="15.75" thickBot="1" x14ac:dyDescent="0.3">
      <c r="A137" s="706"/>
      <c r="B137" s="107">
        <v>1</v>
      </c>
      <c r="C137" s="108" t="s">
        <v>237</v>
      </c>
      <c r="D137" s="708">
        <v>0</v>
      </c>
      <c r="E137" s="708"/>
      <c r="F137" s="708">
        <v>1</v>
      </c>
      <c r="G137" s="708"/>
      <c r="H137" s="109">
        <v>1.5486111111111112E-2</v>
      </c>
      <c r="I137" s="109"/>
      <c r="J137" s="109"/>
      <c r="K137" s="109"/>
      <c r="L137" s="710">
        <v>4.9444444444444451E-2</v>
      </c>
      <c r="M137" s="714">
        <v>5</v>
      </c>
      <c r="N137" s="668"/>
      <c r="O137" s="726"/>
      <c r="P137" s="765">
        <v>56</v>
      </c>
      <c r="Q137" s="683"/>
    </row>
    <row r="138" spans="1:17" ht="15.75" thickBot="1" x14ac:dyDescent="0.3">
      <c r="A138" s="706"/>
      <c r="B138" s="110">
        <v>2</v>
      </c>
      <c r="C138" s="111" t="s">
        <v>238</v>
      </c>
      <c r="D138" s="713">
        <v>0</v>
      </c>
      <c r="E138" s="713"/>
      <c r="F138" s="713">
        <v>0</v>
      </c>
      <c r="G138" s="713"/>
      <c r="H138" s="133">
        <v>3.108796296296296E-2</v>
      </c>
      <c r="I138" s="112">
        <f>H138-H137</f>
        <v>1.5601851851851848E-2</v>
      </c>
      <c r="J138" s="112"/>
      <c r="K138" s="112"/>
      <c r="L138" s="711"/>
      <c r="M138" s="715"/>
      <c r="N138" s="669"/>
      <c r="O138" s="727"/>
      <c r="P138" s="766"/>
      <c r="Q138" s="684"/>
    </row>
    <row r="139" spans="1:17" ht="15.75" thickBot="1" x14ac:dyDescent="0.3">
      <c r="A139" s="707"/>
      <c r="B139" s="113">
        <v>3</v>
      </c>
      <c r="C139" s="114" t="s">
        <v>274</v>
      </c>
      <c r="D139" s="709">
        <v>1</v>
      </c>
      <c r="E139" s="709"/>
      <c r="F139" s="709">
        <v>2</v>
      </c>
      <c r="G139" s="709"/>
      <c r="H139" s="134">
        <v>4.9444444444444451E-2</v>
      </c>
      <c r="I139" s="115"/>
      <c r="J139" s="115">
        <f>H139-H138</f>
        <v>1.8356481481481491E-2</v>
      </c>
      <c r="K139" s="115"/>
      <c r="L139" s="712"/>
      <c r="M139" s="716"/>
      <c r="N139" s="670"/>
      <c r="O139" s="728"/>
      <c r="P139" s="767"/>
      <c r="Q139" s="685"/>
    </row>
    <row r="140" spans="1:17" ht="15.75" thickBot="1" x14ac:dyDescent="0.3">
      <c r="A140" s="705">
        <v>12</v>
      </c>
      <c r="B140" s="138" t="s">
        <v>209</v>
      </c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82"/>
      <c r="P140" s="204"/>
      <c r="Q140" s="147"/>
    </row>
    <row r="141" spans="1:17" ht="15.75" thickBot="1" x14ac:dyDescent="0.3">
      <c r="A141" s="735"/>
      <c r="B141" s="107">
        <v>1</v>
      </c>
      <c r="C141" s="108" t="s">
        <v>304</v>
      </c>
      <c r="D141" s="708">
        <v>0</v>
      </c>
      <c r="E141" s="708"/>
      <c r="F141" s="708">
        <v>0</v>
      </c>
      <c r="G141" s="708"/>
      <c r="H141" s="109">
        <v>1.7256944444444446E-2</v>
      </c>
      <c r="I141" s="109"/>
      <c r="J141" s="109"/>
      <c r="K141" s="109"/>
      <c r="L141" s="710">
        <v>4.987268518518518E-2</v>
      </c>
      <c r="M141" s="723">
        <v>6</v>
      </c>
      <c r="N141" s="668"/>
      <c r="O141" s="726"/>
      <c r="P141" s="765"/>
      <c r="Q141" s="683"/>
    </row>
    <row r="142" spans="1:17" ht="15.75" thickBot="1" x14ac:dyDescent="0.3">
      <c r="A142" s="735"/>
      <c r="B142" s="110">
        <v>2</v>
      </c>
      <c r="C142" s="111" t="s">
        <v>303</v>
      </c>
      <c r="D142" s="713">
        <v>0</v>
      </c>
      <c r="E142" s="713"/>
      <c r="F142" s="713">
        <v>0</v>
      </c>
      <c r="G142" s="713"/>
      <c r="H142" s="133">
        <v>3.3460648148148149E-2</v>
      </c>
      <c r="I142" s="112">
        <f>H142-H141</f>
        <v>1.6203703703703703E-2</v>
      </c>
      <c r="J142" s="112"/>
      <c r="K142" s="112"/>
      <c r="L142" s="711"/>
      <c r="M142" s="724"/>
      <c r="N142" s="669"/>
      <c r="O142" s="727"/>
      <c r="P142" s="766"/>
      <c r="Q142" s="684"/>
    </row>
    <row r="143" spans="1:17" ht="15.75" thickBot="1" x14ac:dyDescent="0.3">
      <c r="A143" s="736"/>
      <c r="B143" s="113">
        <v>3</v>
      </c>
      <c r="C143" s="114" t="s">
        <v>306</v>
      </c>
      <c r="D143" s="709">
        <v>1</v>
      </c>
      <c r="E143" s="709"/>
      <c r="F143" s="709">
        <v>3</v>
      </c>
      <c r="G143" s="709"/>
      <c r="H143" s="134">
        <v>4.987268518518518E-2</v>
      </c>
      <c r="I143" s="115"/>
      <c r="J143" s="115">
        <f>H143-H142</f>
        <v>1.6412037037037031E-2</v>
      </c>
      <c r="K143" s="115"/>
      <c r="L143" s="712"/>
      <c r="M143" s="725"/>
      <c r="N143" s="670"/>
      <c r="O143" s="728"/>
      <c r="P143" s="767"/>
      <c r="Q143" s="685"/>
    </row>
    <row r="144" spans="1:17" ht="15.75" thickBot="1" x14ac:dyDescent="0.3">
      <c r="A144" s="705">
        <v>8</v>
      </c>
      <c r="B144" s="138" t="s">
        <v>142</v>
      </c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82"/>
      <c r="P144" s="204"/>
      <c r="Q144" s="147"/>
    </row>
    <row r="145" spans="1:17" x14ac:dyDescent="0.25">
      <c r="A145" s="735"/>
      <c r="B145" s="107">
        <v>1</v>
      </c>
      <c r="C145" s="108" t="s">
        <v>275</v>
      </c>
      <c r="D145" s="708">
        <v>0</v>
      </c>
      <c r="E145" s="708"/>
      <c r="F145" s="708">
        <v>0</v>
      </c>
      <c r="G145" s="729"/>
      <c r="H145" s="109">
        <v>1.6597222222222222E-2</v>
      </c>
      <c r="I145" s="206"/>
      <c r="J145" s="109"/>
      <c r="K145" s="109"/>
      <c r="L145" s="710">
        <v>5.4189814814814809E-2</v>
      </c>
      <c r="M145" s="723">
        <v>7</v>
      </c>
      <c r="N145" s="668"/>
      <c r="O145" s="726"/>
      <c r="P145" s="765">
        <v>52</v>
      </c>
      <c r="Q145" s="683"/>
    </row>
    <row r="146" spans="1:17" x14ac:dyDescent="0.25">
      <c r="A146" s="735"/>
      <c r="B146" s="110">
        <v>2</v>
      </c>
      <c r="C146" s="111" t="s">
        <v>276</v>
      </c>
      <c r="D146" s="764" t="s">
        <v>318</v>
      </c>
      <c r="E146" s="764"/>
      <c r="F146" s="713">
        <v>1</v>
      </c>
      <c r="G146" s="731"/>
      <c r="H146" s="209">
        <v>3.5763888888888887E-2</v>
      </c>
      <c r="I146" s="207">
        <f>H146-H145</f>
        <v>1.9166666666666665E-2</v>
      </c>
      <c r="J146" s="112"/>
      <c r="K146" s="112"/>
      <c r="L146" s="711"/>
      <c r="M146" s="724"/>
      <c r="N146" s="669"/>
      <c r="O146" s="727"/>
      <c r="P146" s="766"/>
      <c r="Q146" s="684"/>
    </row>
    <row r="147" spans="1:17" ht="15.75" thickBot="1" x14ac:dyDescent="0.3">
      <c r="A147" s="736"/>
      <c r="B147" s="113">
        <v>3</v>
      </c>
      <c r="C147" s="114" t="s">
        <v>277</v>
      </c>
      <c r="D147" s="709">
        <v>0</v>
      </c>
      <c r="E147" s="709"/>
      <c r="F147" s="709">
        <v>2</v>
      </c>
      <c r="G147" s="733"/>
      <c r="H147" s="211">
        <v>5.4189814814814809E-2</v>
      </c>
      <c r="I147" s="208"/>
      <c r="J147" s="115">
        <f>H147-H146</f>
        <v>1.8425925925925922E-2</v>
      </c>
      <c r="K147" s="115"/>
      <c r="L147" s="712"/>
      <c r="M147" s="725"/>
      <c r="N147" s="670"/>
      <c r="O147" s="728"/>
      <c r="P147" s="767"/>
      <c r="Q147" s="685"/>
    </row>
    <row r="148" spans="1:17" ht="15.75" thickBot="1" x14ac:dyDescent="0.3">
      <c r="A148" s="705">
        <v>9</v>
      </c>
      <c r="B148" s="130" t="s">
        <v>133</v>
      </c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183"/>
      <c r="P148" s="205"/>
      <c r="Q148" s="148"/>
    </row>
    <row r="149" spans="1:17" x14ac:dyDescent="0.25">
      <c r="A149" s="735"/>
      <c r="B149" s="107">
        <v>1</v>
      </c>
      <c r="C149" s="108" t="s">
        <v>278</v>
      </c>
      <c r="D149" s="708">
        <v>0</v>
      </c>
      <c r="E149" s="708"/>
      <c r="F149" s="708">
        <v>0</v>
      </c>
      <c r="G149" s="729"/>
      <c r="H149" s="109">
        <v>1.4884259259259259E-2</v>
      </c>
      <c r="I149" s="206"/>
      <c r="J149" s="109"/>
      <c r="K149" s="109"/>
      <c r="L149" s="710">
        <v>5.5717592592592596E-2</v>
      </c>
      <c r="M149" s="723">
        <v>8</v>
      </c>
      <c r="N149" s="668"/>
      <c r="O149" s="726"/>
      <c r="P149" s="765"/>
      <c r="Q149" s="683"/>
    </row>
    <row r="150" spans="1:17" x14ac:dyDescent="0.25">
      <c r="A150" s="735"/>
      <c r="B150" s="110">
        <v>2</v>
      </c>
      <c r="C150" s="111" t="s">
        <v>279</v>
      </c>
      <c r="D150" s="713">
        <v>0</v>
      </c>
      <c r="E150" s="713"/>
      <c r="F150" s="713">
        <v>3</v>
      </c>
      <c r="G150" s="731"/>
      <c r="H150" s="209">
        <v>3.5844907407407409E-2</v>
      </c>
      <c r="I150" s="207">
        <f>H150-H149</f>
        <v>2.0960648148148152E-2</v>
      </c>
      <c r="J150" s="112"/>
      <c r="K150" s="112"/>
      <c r="L150" s="711"/>
      <c r="M150" s="724"/>
      <c r="N150" s="669"/>
      <c r="O150" s="727"/>
      <c r="P150" s="766"/>
      <c r="Q150" s="684"/>
    </row>
    <row r="151" spans="1:17" ht="15.75" thickBot="1" x14ac:dyDescent="0.3">
      <c r="A151" s="736"/>
      <c r="B151" s="113">
        <v>3</v>
      </c>
      <c r="C151" s="114" t="s">
        <v>280</v>
      </c>
      <c r="D151" s="709">
        <v>0</v>
      </c>
      <c r="E151" s="709"/>
      <c r="F151" s="709">
        <v>4</v>
      </c>
      <c r="G151" s="733"/>
      <c r="H151" s="211">
        <v>5.5717592592592596E-2</v>
      </c>
      <c r="I151" s="208"/>
      <c r="J151" s="115">
        <f>H151-H150</f>
        <v>1.9872685185185188E-2</v>
      </c>
      <c r="K151" s="115"/>
      <c r="L151" s="712"/>
      <c r="M151" s="725"/>
      <c r="N151" s="670"/>
      <c r="O151" s="728"/>
      <c r="P151" s="767"/>
      <c r="Q151" s="685"/>
    </row>
    <row r="152" spans="1:17" ht="14.45" customHeight="1" x14ac:dyDescent="0.25">
      <c r="A152" s="753" t="s">
        <v>162</v>
      </c>
      <c r="B152" s="754"/>
      <c r="C152" s="755"/>
      <c r="D152" s="756"/>
      <c r="E152" s="757"/>
      <c r="F152" s="757"/>
      <c r="G152" s="757"/>
      <c r="H152" s="758"/>
      <c r="I152" s="762" t="s">
        <v>164</v>
      </c>
      <c r="J152" s="763"/>
      <c r="K152" s="763"/>
      <c r="L152" s="617" t="s">
        <v>76</v>
      </c>
      <c r="M152" s="618"/>
      <c r="N152" s="618"/>
      <c r="O152" s="618"/>
      <c r="P152" s="618"/>
      <c r="Q152" s="619"/>
    </row>
    <row r="153" spans="1:17" x14ac:dyDescent="0.25">
      <c r="A153" s="737" t="s">
        <v>240</v>
      </c>
      <c r="B153" s="738"/>
      <c r="C153" s="739"/>
      <c r="D153" s="759"/>
      <c r="E153" s="760"/>
      <c r="F153" s="760"/>
      <c r="G153" s="760"/>
      <c r="H153" s="761"/>
      <c r="I153" s="746" t="s">
        <v>9</v>
      </c>
      <c r="J153" s="747"/>
      <c r="K153" s="747"/>
      <c r="L153" s="617"/>
      <c r="M153" s="618"/>
      <c r="N153" s="618"/>
      <c r="O153" s="618"/>
      <c r="P153" s="618"/>
      <c r="Q153" s="619"/>
    </row>
    <row r="154" spans="1:17" x14ac:dyDescent="0.25">
      <c r="A154" s="737" t="s">
        <v>165</v>
      </c>
      <c r="B154" s="738"/>
      <c r="C154" s="739"/>
      <c r="D154" s="740"/>
      <c r="E154" s="741"/>
      <c r="F154" s="741"/>
      <c r="G154" s="741"/>
      <c r="H154" s="742"/>
      <c r="I154" s="746" t="s">
        <v>167</v>
      </c>
      <c r="J154" s="747"/>
      <c r="K154" s="747"/>
      <c r="L154" s="617"/>
      <c r="M154" s="618"/>
      <c r="N154" s="618"/>
      <c r="O154" s="618"/>
      <c r="P154" s="618"/>
      <c r="Q154" s="619"/>
    </row>
    <row r="155" spans="1:17" ht="15.75" thickBot="1" x14ac:dyDescent="0.3">
      <c r="A155" s="748" t="s">
        <v>166</v>
      </c>
      <c r="B155" s="749"/>
      <c r="C155" s="750"/>
      <c r="D155" s="743"/>
      <c r="E155" s="744"/>
      <c r="F155" s="744"/>
      <c r="G155" s="744"/>
      <c r="H155" s="745"/>
      <c r="I155" s="751" t="s">
        <v>3</v>
      </c>
      <c r="J155" s="752"/>
      <c r="K155" s="752"/>
      <c r="L155" s="620"/>
      <c r="M155" s="621"/>
      <c r="N155" s="621"/>
      <c r="O155" s="621"/>
      <c r="P155" s="621"/>
      <c r="Q155" s="622"/>
    </row>
  </sheetData>
  <mergeCells count="479">
    <mergeCell ref="P133:P135"/>
    <mergeCell ref="Q133:Q135"/>
    <mergeCell ref="P137:P139"/>
    <mergeCell ref="Q137:Q139"/>
    <mergeCell ref="P141:P143"/>
    <mergeCell ref="Q141:Q143"/>
    <mergeCell ref="P145:P147"/>
    <mergeCell ref="Q145:Q147"/>
    <mergeCell ref="P149:P151"/>
    <mergeCell ref="Q149:Q151"/>
    <mergeCell ref="P129:P131"/>
    <mergeCell ref="Q129:Q131"/>
    <mergeCell ref="P121:P123"/>
    <mergeCell ref="Q121:Q123"/>
    <mergeCell ref="B120:Q120"/>
    <mergeCell ref="A119:Q119"/>
    <mergeCell ref="B114:Q114"/>
    <mergeCell ref="N129:N131"/>
    <mergeCell ref="A124:A127"/>
    <mergeCell ref="D125:E125"/>
    <mergeCell ref="F125:G125"/>
    <mergeCell ref="L125:L127"/>
    <mergeCell ref="A128:A131"/>
    <mergeCell ref="D129:E129"/>
    <mergeCell ref="F129:G129"/>
    <mergeCell ref="L129:L131"/>
    <mergeCell ref="M129:M131"/>
    <mergeCell ref="M125:M127"/>
    <mergeCell ref="A114:A118"/>
    <mergeCell ref="P125:P127"/>
    <mergeCell ref="Q125:Q127"/>
    <mergeCell ref="O115:O118"/>
    <mergeCell ref="D116:E116"/>
    <mergeCell ref="F116:G116"/>
    <mergeCell ref="P110:P113"/>
    <mergeCell ref="Q110:Q113"/>
    <mergeCell ref="P115:P118"/>
    <mergeCell ref="Q115:Q118"/>
    <mergeCell ref="O110:O113"/>
    <mergeCell ref="D111:E111"/>
    <mergeCell ref="F111:G111"/>
    <mergeCell ref="M110:M113"/>
    <mergeCell ref="D112:E112"/>
    <mergeCell ref="F112:G112"/>
    <mergeCell ref="D113:E113"/>
    <mergeCell ref="F113:G113"/>
    <mergeCell ref="D117:E117"/>
    <mergeCell ref="F117:G117"/>
    <mergeCell ref="D118:E118"/>
    <mergeCell ref="F118:G118"/>
    <mergeCell ref="D115:E115"/>
    <mergeCell ref="F115:G115"/>
    <mergeCell ref="L115:L118"/>
    <mergeCell ref="M115:M118"/>
    <mergeCell ref="N115:N118"/>
    <mergeCell ref="D96:E96"/>
    <mergeCell ref="F96:G96"/>
    <mergeCell ref="N95:N97"/>
    <mergeCell ref="O105:O108"/>
    <mergeCell ref="D106:E106"/>
    <mergeCell ref="F106:G106"/>
    <mergeCell ref="D107:E107"/>
    <mergeCell ref="F107:G107"/>
    <mergeCell ref="D108:E108"/>
    <mergeCell ref="F46:G46"/>
    <mergeCell ref="D47:E47"/>
    <mergeCell ref="F47:G47"/>
    <mergeCell ref="D48:E48"/>
    <mergeCell ref="F48:G48"/>
    <mergeCell ref="O51:O53"/>
    <mergeCell ref="M91:M93"/>
    <mergeCell ref="N91:N93"/>
    <mergeCell ref="O100:O103"/>
    <mergeCell ref="D101:E101"/>
    <mergeCell ref="F101:G101"/>
    <mergeCell ref="D102:E102"/>
    <mergeCell ref="F102:G102"/>
    <mergeCell ref="D103:E103"/>
    <mergeCell ref="F103:G103"/>
    <mergeCell ref="D100:E100"/>
    <mergeCell ref="F100:G100"/>
    <mergeCell ref="L100:L103"/>
    <mergeCell ref="M100:M103"/>
    <mergeCell ref="N100:N103"/>
    <mergeCell ref="F95:G95"/>
    <mergeCell ref="F91:G91"/>
    <mergeCell ref="L91:L93"/>
    <mergeCell ref="O95:O97"/>
    <mergeCell ref="P55:P57"/>
    <mergeCell ref="Q55:Q57"/>
    <mergeCell ref="P59:P61"/>
    <mergeCell ref="Q59:Q61"/>
    <mergeCell ref="P63:P65"/>
    <mergeCell ref="Q63:Q65"/>
    <mergeCell ref="B62:Q62"/>
    <mergeCell ref="B54:Q54"/>
    <mergeCell ref="B50:Q50"/>
    <mergeCell ref="B58:Q58"/>
    <mergeCell ref="O59:O61"/>
    <mergeCell ref="D59:E59"/>
    <mergeCell ref="F59:G59"/>
    <mergeCell ref="L59:L61"/>
    <mergeCell ref="O63:O65"/>
    <mergeCell ref="D52:E52"/>
    <mergeCell ref="F52:G52"/>
    <mergeCell ref="D53:E53"/>
    <mergeCell ref="F53:G53"/>
    <mergeCell ref="N55:N57"/>
    <mergeCell ref="P30:P33"/>
    <mergeCell ref="Q30:Q33"/>
    <mergeCell ref="D26:E26"/>
    <mergeCell ref="F26:G26"/>
    <mergeCell ref="D27:E27"/>
    <mergeCell ref="F27:G27"/>
    <mergeCell ref="O30:O33"/>
    <mergeCell ref="D31:E31"/>
    <mergeCell ref="F31:G31"/>
    <mergeCell ref="D32:E32"/>
    <mergeCell ref="F32:G32"/>
    <mergeCell ref="M25:M28"/>
    <mergeCell ref="N25:N28"/>
    <mergeCell ref="D28:E28"/>
    <mergeCell ref="F25:G25"/>
    <mergeCell ref="D30:E30"/>
    <mergeCell ref="F30:G30"/>
    <mergeCell ref="L30:L33"/>
    <mergeCell ref="M30:M33"/>
    <mergeCell ref="P25:P28"/>
    <mergeCell ref="F33:G33"/>
    <mergeCell ref="P83:P85"/>
    <mergeCell ref="Q83:Q85"/>
    <mergeCell ref="P87:P89"/>
    <mergeCell ref="Q87:Q89"/>
    <mergeCell ref="P91:P93"/>
    <mergeCell ref="Q91:Q93"/>
    <mergeCell ref="P95:P97"/>
    <mergeCell ref="A140:A143"/>
    <mergeCell ref="D141:E141"/>
    <mergeCell ref="F141:G141"/>
    <mergeCell ref="L141:L143"/>
    <mergeCell ref="M141:M143"/>
    <mergeCell ref="N141:N143"/>
    <mergeCell ref="O141:O143"/>
    <mergeCell ref="D142:E142"/>
    <mergeCell ref="F142:G142"/>
    <mergeCell ref="D143:E143"/>
    <mergeCell ref="F143:G143"/>
    <mergeCell ref="Q95:Q97"/>
    <mergeCell ref="P100:P103"/>
    <mergeCell ref="Q100:Q103"/>
    <mergeCell ref="P105:P108"/>
    <mergeCell ref="Q105:Q108"/>
    <mergeCell ref="A98:Q98"/>
    <mergeCell ref="O149:O151"/>
    <mergeCell ref="D150:E150"/>
    <mergeCell ref="F150:G150"/>
    <mergeCell ref="D151:E151"/>
    <mergeCell ref="F151:G151"/>
    <mergeCell ref="O145:O147"/>
    <mergeCell ref="D146:E146"/>
    <mergeCell ref="F146:G146"/>
    <mergeCell ref="D147:E147"/>
    <mergeCell ref="F147:G147"/>
    <mergeCell ref="N145:N147"/>
    <mergeCell ref="M145:M147"/>
    <mergeCell ref="M149:M151"/>
    <mergeCell ref="N149:N151"/>
    <mergeCell ref="L71:L73"/>
    <mergeCell ref="M71:M73"/>
    <mergeCell ref="D80:E80"/>
    <mergeCell ref="F80:G80"/>
    <mergeCell ref="O79:O81"/>
    <mergeCell ref="P75:P77"/>
    <mergeCell ref="Q75:Q77"/>
    <mergeCell ref="P79:P81"/>
    <mergeCell ref="Q79:Q81"/>
    <mergeCell ref="D81:E81"/>
    <mergeCell ref="F81:G81"/>
    <mergeCell ref="O75:O77"/>
    <mergeCell ref="D77:E77"/>
    <mergeCell ref="F77:G77"/>
    <mergeCell ref="D76:E76"/>
    <mergeCell ref="F76:G76"/>
    <mergeCell ref="M75:M77"/>
    <mergeCell ref="N75:N77"/>
    <mergeCell ref="A152:C152"/>
    <mergeCell ref="D152:H153"/>
    <mergeCell ref="I152:K152"/>
    <mergeCell ref="A153:C153"/>
    <mergeCell ref="I153:K153"/>
    <mergeCell ref="O25:O28"/>
    <mergeCell ref="D139:E139"/>
    <mergeCell ref="F139:G139"/>
    <mergeCell ref="A132:A135"/>
    <mergeCell ref="D133:E133"/>
    <mergeCell ref="F133:G133"/>
    <mergeCell ref="L133:L135"/>
    <mergeCell ref="A136:A139"/>
    <mergeCell ref="D137:E137"/>
    <mergeCell ref="F137:G137"/>
    <mergeCell ref="L137:L139"/>
    <mergeCell ref="D68:E68"/>
    <mergeCell ref="F68:G68"/>
    <mergeCell ref="D69:E69"/>
    <mergeCell ref="F69:G69"/>
    <mergeCell ref="N67:N69"/>
    <mergeCell ref="L55:L57"/>
    <mergeCell ref="M55:M57"/>
    <mergeCell ref="N83:N85"/>
    <mergeCell ref="A154:C154"/>
    <mergeCell ref="D154:H155"/>
    <mergeCell ref="I154:K154"/>
    <mergeCell ref="A155:C155"/>
    <mergeCell ref="M133:M135"/>
    <mergeCell ref="N133:N135"/>
    <mergeCell ref="O133:O135"/>
    <mergeCell ref="D134:E134"/>
    <mergeCell ref="F134:G134"/>
    <mergeCell ref="D135:E135"/>
    <mergeCell ref="A148:A151"/>
    <mergeCell ref="D149:E149"/>
    <mergeCell ref="F149:G149"/>
    <mergeCell ref="L149:L151"/>
    <mergeCell ref="A144:A147"/>
    <mergeCell ref="D145:E145"/>
    <mergeCell ref="F145:G145"/>
    <mergeCell ref="L145:L147"/>
    <mergeCell ref="I155:K155"/>
    <mergeCell ref="L152:Q155"/>
    <mergeCell ref="F135:G135"/>
    <mergeCell ref="O137:O139"/>
    <mergeCell ref="D138:E138"/>
    <mergeCell ref="F138:G138"/>
    <mergeCell ref="A120:A123"/>
    <mergeCell ref="D121:E121"/>
    <mergeCell ref="F121:G121"/>
    <mergeCell ref="L121:L123"/>
    <mergeCell ref="M121:M123"/>
    <mergeCell ref="N125:N127"/>
    <mergeCell ref="O125:O127"/>
    <mergeCell ref="D126:E126"/>
    <mergeCell ref="F126:G126"/>
    <mergeCell ref="D127:E127"/>
    <mergeCell ref="F127:G127"/>
    <mergeCell ref="M137:M139"/>
    <mergeCell ref="N137:N139"/>
    <mergeCell ref="N121:N123"/>
    <mergeCell ref="O121:O123"/>
    <mergeCell ref="D122:E122"/>
    <mergeCell ref="F122:G122"/>
    <mergeCell ref="D123:E123"/>
    <mergeCell ref="F123:G123"/>
    <mergeCell ref="O129:O131"/>
    <mergeCell ref="D130:E130"/>
    <mergeCell ref="F130:G130"/>
    <mergeCell ref="D131:E131"/>
    <mergeCell ref="F131:G131"/>
    <mergeCell ref="A109:A113"/>
    <mergeCell ref="D110:E110"/>
    <mergeCell ref="F110:G110"/>
    <mergeCell ref="L110:L113"/>
    <mergeCell ref="A99:A103"/>
    <mergeCell ref="O87:O89"/>
    <mergeCell ref="D88:E88"/>
    <mergeCell ref="F88:G88"/>
    <mergeCell ref="D89:E89"/>
    <mergeCell ref="F89:G89"/>
    <mergeCell ref="N110:N113"/>
    <mergeCell ref="F108:G108"/>
    <mergeCell ref="A104:A108"/>
    <mergeCell ref="D105:E105"/>
    <mergeCell ref="F105:G105"/>
    <mergeCell ref="L105:L108"/>
    <mergeCell ref="M105:M108"/>
    <mergeCell ref="N105:N108"/>
    <mergeCell ref="O91:O93"/>
    <mergeCell ref="D92:E92"/>
    <mergeCell ref="F92:G92"/>
    <mergeCell ref="D93:E93"/>
    <mergeCell ref="F93:G93"/>
    <mergeCell ref="D91:E91"/>
    <mergeCell ref="O83:O85"/>
    <mergeCell ref="D84:E84"/>
    <mergeCell ref="F84:G84"/>
    <mergeCell ref="D85:E85"/>
    <mergeCell ref="F85:G85"/>
    <mergeCell ref="D83:E83"/>
    <mergeCell ref="F83:G83"/>
    <mergeCell ref="L83:L85"/>
    <mergeCell ref="M83:M85"/>
    <mergeCell ref="N87:N89"/>
    <mergeCell ref="N79:N81"/>
    <mergeCell ref="D55:E55"/>
    <mergeCell ref="D56:E56"/>
    <mergeCell ref="D57:E57"/>
    <mergeCell ref="F55:G55"/>
    <mergeCell ref="F56:G56"/>
    <mergeCell ref="A74:A77"/>
    <mergeCell ref="D75:E75"/>
    <mergeCell ref="F75:G75"/>
    <mergeCell ref="L75:L77"/>
    <mergeCell ref="N71:N73"/>
    <mergeCell ref="B66:Q66"/>
    <mergeCell ref="O67:O69"/>
    <mergeCell ref="P67:P69"/>
    <mergeCell ref="Q67:Q69"/>
    <mergeCell ref="P71:P73"/>
    <mergeCell ref="Q71:Q73"/>
    <mergeCell ref="O71:O73"/>
    <mergeCell ref="D72:E72"/>
    <mergeCell ref="F72:G72"/>
    <mergeCell ref="D73:E73"/>
    <mergeCell ref="F73:G73"/>
    <mergeCell ref="D71:E71"/>
    <mergeCell ref="A94:A97"/>
    <mergeCell ref="D95:E95"/>
    <mergeCell ref="A54:A57"/>
    <mergeCell ref="A58:A61"/>
    <mergeCell ref="A86:A89"/>
    <mergeCell ref="D87:E87"/>
    <mergeCell ref="F87:G87"/>
    <mergeCell ref="L87:L89"/>
    <mergeCell ref="M87:M89"/>
    <mergeCell ref="A78:A81"/>
    <mergeCell ref="D79:E79"/>
    <mergeCell ref="F79:G79"/>
    <mergeCell ref="L79:L81"/>
    <mergeCell ref="M79:M81"/>
    <mergeCell ref="M59:M61"/>
    <mergeCell ref="D60:E60"/>
    <mergeCell ref="F60:G60"/>
    <mergeCell ref="D61:E61"/>
    <mergeCell ref="F61:G61"/>
    <mergeCell ref="L95:L97"/>
    <mergeCell ref="M95:M97"/>
    <mergeCell ref="D97:E97"/>
    <mergeCell ref="F97:G97"/>
    <mergeCell ref="F71:G71"/>
    <mergeCell ref="A66:A69"/>
    <mergeCell ref="D67:E67"/>
    <mergeCell ref="F67:G67"/>
    <mergeCell ref="L67:L69"/>
    <mergeCell ref="M67:M69"/>
    <mergeCell ref="N59:N61"/>
    <mergeCell ref="M63:M65"/>
    <mergeCell ref="N63:N65"/>
    <mergeCell ref="D64:E64"/>
    <mergeCell ref="F64:G64"/>
    <mergeCell ref="D65:E65"/>
    <mergeCell ref="F65:G65"/>
    <mergeCell ref="D63:E63"/>
    <mergeCell ref="F63:G63"/>
    <mergeCell ref="L63:L65"/>
    <mergeCell ref="A34:A38"/>
    <mergeCell ref="M35:M38"/>
    <mergeCell ref="A39:A43"/>
    <mergeCell ref="N30:N33"/>
    <mergeCell ref="A50:A53"/>
    <mergeCell ref="D51:E51"/>
    <mergeCell ref="F51:G51"/>
    <mergeCell ref="L51:L53"/>
    <mergeCell ref="M51:M53"/>
    <mergeCell ref="B44:Q44"/>
    <mergeCell ref="A44:A48"/>
    <mergeCell ref="D45:E45"/>
    <mergeCell ref="F45:G45"/>
    <mergeCell ref="L45:L48"/>
    <mergeCell ref="M45:M48"/>
    <mergeCell ref="N51:N53"/>
    <mergeCell ref="P45:P48"/>
    <mergeCell ref="Q45:Q48"/>
    <mergeCell ref="P51:P53"/>
    <mergeCell ref="Q51:Q53"/>
    <mergeCell ref="A49:Q49"/>
    <mergeCell ref="N45:N48"/>
    <mergeCell ref="O45:O48"/>
    <mergeCell ref="D46:E46"/>
    <mergeCell ref="P35:P38"/>
    <mergeCell ref="Q35:Q38"/>
    <mergeCell ref="P40:P43"/>
    <mergeCell ref="Q40:Q43"/>
    <mergeCell ref="B39:Q39"/>
    <mergeCell ref="B34:Q34"/>
    <mergeCell ref="B29:Q29"/>
    <mergeCell ref="O35:O38"/>
    <mergeCell ref="D36:E36"/>
    <mergeCell ref="F36:G36"/>
    <mergeCell ref="D37:E37"/>
    <mergeCell ref="F37:G37"/>
    <mergeCell ref="D38:E38"/>
    <mergeCell ref="F38:G38"/>
    <mergeCell ref="D35:E35"/>
    <mergeCell ref="F35:G35"/>
    <mergeCell ref="L35:L38"/>
    <mergeCell ref="N35:N38"/>
    <mergeCell ref="N40:N43"/>
    <mergeCell ref="O40:O43"/>
    <mergeCell ref="D41:E41"/>
    <mergeCell ref="F41:G41"/>
    <mergeCell ref="D42:E42"/>
    <mergeCell ref="F42:G42"/>
    <mergeCell ref="D43:E43"/>
    <mergeCell ref="F43:G43"/>
    <mergeCell ref="D40:E40"/>
    <mergeCell ref="F40:G40"/>
    <mergeCell ref="L40:L43"/>
    <mergeCell ref="M40:M43"/>
    <mergeCell ref="A29:A33"/>
    <mergeCell ref="A19:A23"/>
    <mergeCell ref="D20:E20"/>
    <mergeCell ref="F20:G20"/>
    <mergeCell ref="L20:L23"/>
    <mergeCell ref="M20:M23"/>
    <mergeCell ref="D21:E21"/>
    <mergeCell ref="F21:G21"/>
    <mergeCell ref="D22:E22"/>
    <mergeCell ref="F22:G22"/>
    <mergeCell ref="D23:E23"/>
    <mergeCell ref="F23:G23"/>
    <mergeCell ref="B19:Q19"/>
    <mergeCell ref="P20:P23"/>
    <mergeCell ref="Q20:Q23"/>
    <mergeCell ref="N20:N23"/>
    <mergeCell ref="O20:O23"/>
    <mergeCell ref="D33:E33"/>
    <mergeCell ref="A24:A28"/>
    <mergeCell ref="D25:E25"/>
    <mergeCell ref="B24:Q24"/>
    <mergeCell ref="F28:G28"/>
    <mergeCell ref="L25:L28"/>
    <mergeCell ref="D16:E16"/>
    <mergeCell ref="F16:G16"/>
    <mergeCell ref="D17:E17"/>
    <mergeCell ref="F17:G17"/>
    <mergeCell ref="D18:E18"/>
    <mergeCell ref="F18:G18"/>
    <mergeCell ref="Q25:Q28"/>
    <mergeCell ref="A14:A18"/>
    <mergeCell ref="D15:E15"/>
    <mergeCell ref="F15:G15"/>
    <mergeCell ref="L15:L18"/>
    <mergeCell ref="M15:M18"/>
    <mergeCell ref="A2:G4"/>
    <mergeCell ref="A5:H5"/>
    <mergeCell ref="A6:H6"/>
    <mergeCell ref="I5:K5"/>
    <mergeCell ref="C7:E7"/>
    <mergeCell ref="J7:K7"/>
    <mergeCell ref="I2:Q2"/>
    <mergeCell ref="H3:Q3"/>
    <mergeCell ref="H4:Q4"/>
    <mergeCell ref="L5:Q5"/>
    <mergeCell ref="L6:Q6"/>
    <mergeCell ref="L7:Q7"/>
    <mergeCell ref="A7:B11"/>
    <mergeCell ref="C8:E8"/>
    <mergeCell ref="C9:E9"/>
    <mergeCell ref="C10:E10"/>
    <mergeCell ref="L8:Q8"/>
    <mergeCell ref="L9:Q9"/>
    <mergeCell ref="F10:I10"/>
    <mergeCell ref="F11:I11"/>
    <mergeCell ref="J8:K8"/>
    <mergeCell ref="J9:K9"/>
    <mergeCell ref="J10:K10"/>
    <mergeCell ref="J11:K11"/>
    <mergeCell ref="L10:Q10"/>
    <mergeCell ref="L11:Q11"/>
    <mergeCell ref="C11:E11"/>
    <mergeCell ref="F7:I7"/>
    <mergeCell ref="F8:I8"/>
    <mergeCell ref="F9:I9"/>
    <mergeCell ref="N15:N18"/>
    <mergeCell ref="O15:O18"/>
    <mergeCell ref="A13:Q13"/>
    <mergeCell ref="B14:Q14"/>
    <mergeCell ref="P15:P18"/>
    <mergeCell ref="Q15:Q18"/>
    <mergeCell ref="D12:G12"/>
  </mergeCells>
  <pageMargins left="0" right="0" top="0" bottom="0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Лист3</vt:lpstr>
      <vt:lpstr>пурсит1</vt:lpstr>
      <vt:lpstr>КУБОК</vt:lpstr>
      <vt:lpstr>спринт</vt:lpstr>
      <vt:lpstr>СБК</vt:lpstr>
      <vt:lpstr>гонка</vt:lpstr>
      <vt:lpstr>итог</vt:lpstr>
      <vt:lpstr>ком</vt:lpstr>
      <vt:lpstr>эстафета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ww</cp:lastModifiedBy>
  <cp:lastPrinted>2022-04-01T07:03:16Z</cp:lastPrinted>
  <dcterms:created xsi:type="dcterms:W3CDTF">2022-02-19T15:31:34Z</dcterms:created>
  <dcterms:modified xsi:type="dcterms:W3CDTF">2022-04-01T08:06:56Z</dcterms:modified>
</cp:coreProperties>
</file>